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Jean-Luc Karleskind\Deveco Dropbox\Projet Communes\Ecriture guide référentiel\Vers. Guide 21112019\"/>
    </mc:Choice>
  </mc:AlternateContent>
  <xr:revisionPtr revIDLastSave="0" documentId="13_ncr:1_{EAF48DB1-321A-4D07-8EDA-E531683AD8F5}" xr6:coauthVersionLast="45" xr6:coauthVersionMax="45" xr10:uidLastSave="{00000000-0000-0000-0000-000000000000}"/>
  <bookViews>
    <workbookView xWindow="-120" yWindow="-120" windowWidth="29040" windowHeight="15840" activeTab="1" xr2:uid="{FF8E8E6B-247E-4751-B7BC-9972FB4BDC42}"/>
  </bookViews>
  <sheets>
    <sheet name="Résumé" sheetId="5" r:id="rId1"/>
    <sheet name="Modèle fiche" sheetId="4" r:id="rId2"/>
    <sheet name="Cibles ODD"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4" l="1"/>
  <c r="D61" i="4" l="1"/>
  <c r="D63" i="4" s="1"/>
  <c r="A33" i="4" l="1"/>
  <c r="L61" i="4" l="1"/>
  <c r="L63" i="4" s="1"/>
  <c r="J61" i="4"/>
  <c r="J63" i="4" s="1"/>
  <c r="H61" i="4"/>
  <c r="H63" i="4" s="1"/>
  <c r="F61" i="4"/>
  <c r="F63" i="4" s="1"/>
  <c r="L37" i="4" l="1"/>
  <c r="J37" i="4"/>
  <c r="H37" i="4"/>
  <c r="F37" i="4"/>
  <c r="D37" i="4"/>
  <c r="C37" i="4"/>
  <c r="A37" i="4"/>
  <c r="H71" i="4" l="1"/>
  <c r="F71" i="4"/>
  <c r="D71" i="4"/>
  <c r="L72" i="4"/>
  <c r="J72" i="4"/>
  <c r="H72" i="4"/>
  <c r="F72" i="4"/>
  <c r="D72" i="4"/>
  <c r="L71" i="4"/>
  <c r="L33" i="4"/>
  <c r="J33" i="4"/>
  <c r="H33" i="4"/>
  <c r="F33" i="4"/>
  <c r="D33" i="4"/>
  <c r="C33" i="4"/>
  <c r="L29" i="4"/>
  <c r="J29" i="4"/>
  <c r="H29" i="4"/>
  <c r="F29" i="4"/>
  <c r="D29" i="4"/>
  <c r="C29" i="4"/>
  <c r="F73" i="4" l="1"/>
  <c r="H73" i="4"/>
  <c r="L73" i="4"/>
  <c r="D73" i="4"/>
  <c r="J71" i="4" l="1"/>
  <c r="J73" i="4" s="1"/>
</calcChain>
</file>

<file path=xl/sharedStrings.xml><?xml version="1.0" encoding="utf-8"?>
<sst xmlns="http://schemas.openxmlformats.org/spreadsheetml/2006/main" count="486" uniqueCount="433">
  <si>
    <t>Cible</t>
  </si>
  <si>
    <t>Texte Cible</t>
  </si>
  <si>
    <t>1.1</t>
  </si>
  <si>
    <t>D’ici à 2030,  éliminer complètement l’extrême  pauvreté dans le  monde  entier (s’entend actuellement du fait de vivre avec moins de 1,25  dollar par jour)</t>
  </si>
  <si>
    <t>1.2</t>
  </si>
  <si>
    <t>D’ici à 2030, réduire de moitié au moins la proportion d ’hommes, de femmes et d’enfants de tout âge qui vivent dans la pauvreté sous tous ses aspects, telle que définie par chaque pays et quelles qu’en soient les formes</t>
  </si>
  <si>
    <t>1.3</t>
  </si>
  <si>
    <t>Mettre  en  place  des  systèmes  et  mesures  de  protection  sociale  pour  tous, adaptés  au  contexte  national,  y  compris  des  socles  de  protection  sociale,  et faire  en  sorte  que,  d’ici  à  2030,  une  part  importante  des  pauvres  et  des personnes vulnérables en bénéficient</t>
  </si>
  <si>
    <t>1.4</t>
  </si>
  <si>
    <t>D’ici à 2030, faire en sorte que tous les hommes  et les femmes, en particulier les pauvres et les personnes vulnérables, aient les mêmes droits aux ressources économiques  et  qu’ils  aient  accès  aux  services  de  base,  à  la  propriété  et  au contrôle  des  terres  et  à  d’autres  formes  de  propriété,  à  l’héritage  et  aux ressources naturelles et à des nouvelles technologies et des services financiers adéquats, y compris la microfinance</t>
  </si>
  <si>
    <t>1.5</t>
  </si>
  <si>
    <t>D’ici à 2030, renforcer la résilience des  pauvres et des  personnes  en  situation vulnérable  et  réduire  leur  exposition  et  leur  vulnérabilité  aux  phénomènes climatiques  extrêmes  et  à  d’autres  chocs  et  catastrophes  d’ordre  économique, social ou environnemental</t>
  </si>
  <si>
    <t>1.a</t>
  </si>
  <si>
    <t>Garantir   une   mobilisation   importante   de   ressources   provenant   de   sources multiples,    y    compris    par    le    renforcement    de    la    coopération    pour    le développement, afin de doter les pays en développement, en particulier les pays les  moins  avancés,  de  moyens  adéquats  et  prévisibles  de  mettre  en  œuvre  des programmes et politiques visant à mettre fin à la pauvreté sous toutes ses formes</t>
  </si>
  <si>
    <t>1.b</t>
  </si>
  <si>
    <t>Mettre en place aux niveaux national, régional et international des principes de politique générale viables, qui se fondent  sur des stratégies de développement favorables  aux  pauvres  et  soucieuses  de  la  problématique  hommes -femmes, d’accélérer l’investissement dans des mesures d’élimination de la pauvreté</t>
  </si>
  <si>
    <t>2.1</t>
  </si>
  <si>
    <t>D’ici  à  2030,  éliminer  la  faim  et  faire  en  sorte  que  chacun,  en  particulier  les pauvres et les personnes en situation vulnérable, y compris les nourrissons, ait accès tout au long de l’année à une alimentation saine, nutritive et suffisante</t>
  </si>
  <si>
    <t>2.2</t>
  </si>
  <si>
    <t>D’ici  à  2030,  mettre  fin  à  toutes  les  formes  de  malnutrition,  y  compris  en réalisant d’ici à 2025 les objectifs arrêtés à l’échelle internationale relatifs aux retards de croissance et à l’émaciation parmi les enfants de moins de 5 ans, et répondre aux  besoins  nutritionnels des adolescentes, des femmes  enceintes ou allaitantes et des personnes âgées</t>
  </si>
  <si>
    <t>2.3</t>
  </si>
  <si>
    <t>2.4</t>
  </si>
  <si>
    <t>D’ici  à  2030,  assurer  la  viabilité  des  systèmes  de  production  alimentaire  et mettre  en  œuvre  des  pratiques  agricoles  résilientes  qui  permettent  d ’accroître la productivité et la production, contribuent à la  préservation des écosystèmes, renforcent   les   capacités   d’adaptation   aux   changements   climatiques,   aux phénomènes  météorologiques  extrêmes,  à  la  sécheresse,  aux  inondations  et  à d’autres catastrophes et améliorent progressivement la qualité des terres et des sols</t>
  </si>
  <si>
    <t>2.5</t>
  </si>
  <si>
    <t>D’ici à 2020, préserver la diversité génétique des semences, des cultures et des animaux  d’élevage  ou  domestiqués  et  des  espèces  sauvages  apparentées,  y compris  au   moyen  de  banques  de  semences  et  de   plantes  bien   gérées  et diversifiées aux  niveaux  national, régional et international, et  favoriser  l’accès aux  avantages  que  présentent  l’utilisation  des  ressources  génétiques  et  du savoir  traditionnel  associé  et  le  partage  juste  et  équitable  de  ces  avantages, ainsi que cela a été décidé à l’échelle internationale</t>
  </si>
  <si>
    <t>2.a</t>
  </si>
  <si>
    <t>Accroître,   notamment   dans   le   cadre   du   renforcement   de   la   coopération internationale,   l’investissement   en   faveur   de   l’infrastructure   rurale,   des services  de  recherche  et  de  vulgarisation  agricoles  et  de  la  mise  au  point  de technologies et de banques de gènes de plantes et d’animaux d’élevage, afin de renforcer  les  capacités  productives  agricoles  des  pays  en  développement,  en particulier des pays les moins avancés</t>
  </si>
  <si>
    <t>2.b</t>
  </si>
  <si>
    <t>Corriger   et   prévenir   les   restrictions   et   distorsions   commerciales   sur   l es marchés  agricoles  mondiaux,  y  compris  par  l’élimination  parallèle  de  toutes les  formes  de  subventions  aux  exportations  agricoles  et  de  toutes  les  mesures relatives  aux  exportations  aux  effets  similaires,  conformément  au  mandat  du Cycle de développement de Doha</t>
  </si>
  <si>
    <t>2.c</t>
  </si>
  <si>
    <t>Adopter  des  mesures  visant  à  assurer  le  bon  fonctionnement  des  marchés  de denrées  alimentaires  et  des  produits  dérivés  et  faciliter  l ’accès  rapide  aux informations  relatives  aux  marchés,  y  compris  les  réserves  alimentaires,  afin de contribuer à limiter l’extrême volatilité du prix des denrées alimentaires</t>
  </si>
  <si>
    <t>3.1</t>
  </si>
  <si>
    <t>D’ici  à  2030,  faire  passer  le  taux  mondial  de  mortalité  maternelle  au -dessous de 70 pour 100 000 naissances vivantes</t>
  </si>
  <si>
    <t>3.2</t>
  </si>
  <si>
    <t>D’ici  à  2030,  éliminer  les  décès  évitables  de  nouveau-nés  et  d’enfants  de moins de 5 ans, tous les pays devant chercher à ramener la mortalité néonatale à  12  pour  1 000  naissances  vivantes  au  plus  et  la  mortalité  des  enfants  de moins de 5 ans à 25 pour 1 000 naissances vivantes au plus</t>
  </si>
  <si>
    <t>3.3</t>
  </si>
  <si>
    <t>D’ici à 2030, mettre fin à l’épidémie de sida, à la tuberculose, au paludisme et aux   maladies   tropicales   négligées   et   combattre   l ’hépatite,   les   maladies transmises par l’eau et autres maladies transmissibles</t>
  </si>
  <si>
    <t>3.4</t>
  </si>
  <si>
    <t>D’ici  à  2030,  réduire  d’un  tiers,  par  la  prévention  et  le  traitement,  le  taux  de mortalité  prématurée  due  à  des  maladies  non  transmissibles  et  promouvoir  la santé mentale et le bien-être</t>
  </si>
  <si>
    <t>3.5</t>
  </si>
  <si>
    <t>Renforcer la prévention et le traitement de l’abus de substances psychoactives, notamment de stupéfiants et d’alcool</t>
  </si>
  <si>
    <t>3.6</t>
  </si>
  <si>
    <t>D’ici à 2020, diminuer de moitié à l’échelle mondiale le nombre de décès et de blessures dus à des accidents de la route</t>
  </si>
  <si>
    <t>3.7</t>
  </si>
  <si>
    <t>D’ici à 2030, assurer  l’accès de tous  à des services de  soins  de santé  sexuelle et procréative, y compris à des fins de planification familiale, d ’information et d’éducation, et la prise en compte de la santé procréative dans les stratégies et programmes nationaux</t>
  </si>
  <si>
    <t>3.8</t>
  </si>
  <si>
    <t>Faire  en  sorte  que  chacun  bénéficie  d’une  assurance-santé,  comprenant  une protection contre les risques financiers et donnant accès à des services de santé essentiels de qualité et à des médicaments et vaccins essentiels sûrs, efficaces, de qualité et d’un coût abordable</t>
  </si>
  <si>
    <t>3.9</t>
  </si>
  <si>
    <t>D’ici  à  2030,  réduire  nettement  le  nombre  de  d écès  et  de  maladies  dus  à  des substances  chimiques  dangereuses  et  à  la  pollution  et  à  la  contamination  de l’air, de l’eau et du sol</t>
  </si>
  <si>
    <t>3.a</t>
  </si>
  <si>
    <t>Renforcer   dans   tous   les   pays,   selon   qu’il   convient,   l’application   de   la Convention-cadre   de   l’Organisation   mondiale   de   la   Santé   pour   la   lutte antitabac</t>
  </si>
  <si>
    <t>3.b</t>
  </si>
  <si>
    <t>Appuyer la recherche et la mise au point de vaccins et de  médicaments contre les  maladies,  transmissibles  ou  non,  qui  touchent  principalement  les  habitants des   pays   en   développement,   donner   accès,   à   un   coût   abordable,   à   des médicaments et vaccins essentiels, conformément à la Déclaration de Doha sur l’Accord  sur  les ADPIC  et  la  santé  publique,  qui  réaffirme  le  droit  qu ’ont  les pays  en  développement,  pour  protéger  la  santé  publique  et,  en  particulier, assurer   l’accès   universel   aux   médicaments,   de   recourir   pleinement   aux dispositions de l’Accord sur les ADPIC qui ménagent une flexibilité à cet effet</t>
  </si>
  <si>
    <t>3.c</t>
  </si>
  <si>
    <t>Accroître   considérablement   le   budget   de   la   santé   et   le   recrutement,   le perfectionnement,  la  formation  et  le  maintien  en  po ste  du  personnel  de  santé dans  les  pays  en  développement,  notamment  dans  les  pays  les  moins  avancés et les petits États insulaires en développement</t>
  </si>
  <si>
    <t>3.d</t>
  </si>
  <si>
    <t>Renforcer  les  moyens  dont  disposent  tous  les  pays,  en  particulier  les  pays  en développement,  en  matière  d’alerte  rapide,  de  réduction  des  risques  et  de gestion des risques sanitaires nationaux et mondiaux</t>
  </si>
  <si>
    <t>4.1</t>
  </si>
  <si>
    <t>D’ici à 2030, faire en sorte que toutes les filles et tous les garçons suivent , sur un  pied  d’égalité,  un  cycle  complet  d’enseignement  primaire  et  secondaire gratuit et de qualité, qui débouche sur un apprentissage véritablement utile</t>
  </si>
  <si>
    <t>4.2</t>
  </si>
  <si>
    <t>D’ici à 2030,  faire en sorte que toutes les filles et tous les garçons aient accès à  des  activités  de  développement  et  de  soins  de  la  petite  enfance  et  à  une éducation  préscolaire  de  qualité  qui  les  préparent  à  suivre  un  enseignement primaire</t>
  </si>
  <si>
    <t>4.3</t>
  </si>
  <si>
    <t>D’ici  à  2030,  faire  en  sorte  que  les  femmes  et  les  hommes  aient  tous  accès dans  des  conditions  d’égalité  à  un  enseignement  technique,  professionnel  ou tertiaire, y compris universitaire, de qualité et d’un coût abordable</t>
  </si>
  <si>
    <t>4.4</t>
  </si>
  <si>
    <t>D’ici  à  2030,  augmenter  considérablement  le  nombre  de  jeunes  et  d’adultes disposant    des    compétences,    notamment    techniques    et    professionnelles, nécessaires à l’emploi, à l’obtention d’un travail décent et à l’entrepreneuriat</t>
  </si>
  <si>
    <t>4.5</t>
  </si>
  <si>
    <t>D’ici  à  2030,  éliminer  les  inégalités  entre  les  sexes  dans  le  domaine  de l’éducation  et  assurer  l’égalité  d’accès  des  personnes  vulnérables,  y  compris les   personnes   handicapées,   les   autochtones   et   les   enfants   en   situation vulnérable, à tous les niveaux d’enseignement et de formation professionnelle</t>
  </si>
  <si>
    <t>4.6</t>
  </si>
  <si>
    <t>D’ici  à  2030,  veiller  à  ce  que  tous  les  jeunes  et  une  proportion  considérable d’adultes, hommes et femmes, sachent lire, écrire et compter</t>
  </si>
  <si>
    <t>4.7</t>
  </si>
  <si>
    <t>D’ici à 2030, faire en sorte que tous les élèves acquièrent les connaissances et compétences    nécessaires    pour    promouvoir    le    développement    durable, notamment  par  l’éducation  en  faveur  du  développement  et  de  modes  de  vie durables, des droits de l’homme, de l’égalité des sexes, de la promotion d’une culture   de   paix   et   de   non-violence,   de   la   citoyenneté   mondiale   et   de l’appréciation  de  la  diversité  culturelle  et  de  la  contribution  de  la  culture  au développement durable</t>
  </si>
  <si>
    <t>4.a</t>
  </si>
  <si>
    <t>Faire  construire  des  établissements  scolaires  qui  soient  adaptés  aux  enfants, aux  personnes  handicapées  et  aux  deux  sexes  ou  adapter  les  établissements existants  à  cette  fin  et  fournir  un  cadre  d’apprentissage  effectif  qui  soit  sûr, exempt de violence et accessible à tous</t>
  </si>
  <si>
    <t>4.b</t>
  </si>
  <si>
    <t>D’ici  à  2020,  augmenter  considérablement  à  l’échelle  mondiale  le  nombre  de bourses  d’études  offertes  aux  pays  en  développement,  en  particulier  aux  pays les  moins  avancés,  aux  petits  États  insulaires  en  développement  et  aux  pays d’Afrique,  pour  financer  le  suivi  d’études  supérieures,  y  compris  la  formation professionnelle,  les  cursus   informatiques,  techniques   et  scientifiques  et  les études d’ingénieur, dans des pays développés et d’autres pays en développement</t>
  </si>
  <si>
    <t>4.c</t>
  </si>
  <si>
    <t>D’ici  à  2030,  accroître  considérablement  le  nombre  d’enseignants  qualifiés, notamment   au   moyen   de   la   coopération   internationale   pour   la   formation d’enseignants dans les pays en développement, surtout dans les pays les moins avancés et les petits États insulaires en développement</t>
  </si>
  <si>
    <t>5.1</t>
  </si>
  <si>
    <t>Mettre  fin,  dans  le  monde  entier,  à  toutes  les  formes  de   discrimination  à l’égard des femmes et des filles</t>
  </si>
  <si>
    <t>5.2</t>
  </si>
  <si>
    <t>Éliminer  de  la  vie  publique  et  de  la  vie  privée  toutes  les  formes  de  violence faite  aux  femmes  et  aux  filles,  y  compris  la  traite  et  l ’exploitation  sexuelle  et d’autres types d’exploitation</t>
  </si>
  <si>
    <t>5.3</t>
  </si>
  <si>
    <t>Éliminer toutes  les pratiques préjudiciables, telles que le  mariage des enfants, le mariage précoce ou forcé et la mutilation génitale féminine</t>
  </si>
  <si>
    <t>5.4</t>
  </si>
  <si>
    <t>Faire   une   place   aux   soins   et   travaux   domestiques   non   rémunérés   et   les valoriser, par l’apport de services publics, d’infrastructures et de politiques de protection   sociale  et  la  promotion   du  partage  des  responsabilités  dans   le ménage et la famille, en fonction du contexte national</t>
  </si>
  <si>
    <t>5.5</t>
  </si>
  <si>
    <t>Garantir la participation entière et effective des femmes et leur accès en toute égalité  aux  fonctions  de  direction  à  tous  les  niveaux  de  décision,  dans  la  vie politique, économique et publique</t>
  </si>
  <si>
    <t>5.6</t>
  </si>
  <si>
    <t>Assurer  l’accès  de  tous  aux  soins  de  santé  sexuelle  et  procréative  et  faire  en sorte  que  chacun  puisse  exercer  ses  droits  en  matière  de  procréation,  ains i qu’il a été décidé dans le Programme d’action de la Conférence internationale sur  la  population  et  le  développement  et  le  Programme  d ’action  de  Beijing  et les documents finals des conférences d’examen qui ont suivi</t>
  </si>
  <si>
    <t>5.a</t>
  </si>
  <si>
    <t>Entreprendre  des  réformes  visant  à  donner  aux  femmes  les  mêmes  droits  aux ressources  économiques,  ainsi  qu’à  l’accès  à  la  propriété  et  au  contrôle  des terres  et  d’autres  formes  de  propriété,  aux  services  financiers,  à  l ’héritage  et aux ressources naturelles, dans le respect du droit inter ne</t>
  </si>
  <si>
    <t>5.b</t>
  </si>
  <si>
    <t>Renforcer  l’utilisation  des  technologies  clefs,  en  particulier  l ’informatique  et les communications, pour promouvoir l’autonomisation des femmes</t>
  </si>
  <si>
    <t>5.c</t>
  </si>
  <si>
    <t>Adopter des politiques bien conçues et des dispositions législatives applicables en  faveur  de  la  promotion  de  l’égalité  des  sexes  et  de  l’autonomisation  de toutes  les  femmes  et  de  toutes  les  filles  à  tous  les  niveaux  et  renforcer  celles qui existent</t>
  </si>
  <si>
    <t>6.1</t>
  </si>
  <si>
    <t>D’ici  à  2030,  assurer  l’accès  universel  et  équitable  à  l’eau  potable,  à  un  coût abordable</t>
  </si>
  <si>
    <t>6.2</t>
  </si>
  <si>
    <t>D’ici  à  2030,  assurer  l’accès  de  tous,  dans  des  conditions  équitables,  à  des services  d’assainissement  et  d’hygiène  adéquats  et  mettre  fin  à  la  défécation en plein air, en accordant une attention particulière aux besoins des femmes et des filles et des personnes en situation vulnérable</t>
  </si>
  <si>
    <t>6.3</t>
  </si>
  <si>
    <t>D’ici à 2030, améliorer la qualité de l’eau en réduisant la pollution, en éliminant l’immersion  de  déchets  et  en  réduisant  au  minimum  les  émissions  de  produits chimiques  et  de  matières  dangereuses,  en  diminuant  de  moitié  la  proportion d’eaux   usées   non   traitées   et   en   augmentant   considérablement   à   l’échelle mondiale le recyclage et la réutilisation sans danger de l ’eau</t>
  </si>
  <si>
    <t>6.4</t>
  </si>
  <si>
    <t>D’ici   à    2030,   augmenter    considérablement   l’utilisation   rationnelle    des ressources en eau dans tous les secteurs et garantir la viabilité des retraits et de l’approvisionnement  en  eau  douce  afin  de tenir  compte  de  la  pénurie  d ’eau  et de réduire nettement le nombre de personnes qui souffrent du manque d ’eau</t>
  </si>
  <si>
    <t>6.5</t>
  </si>
  <si>
    <t>D’ici  à  2030,  mettre  en  œuvre  une  gestion  intégrée  des  ressources  en  eau  à tous  les  niveaux,  y  compris  au  moyen  de  la  coopération  transfrontière  selon qu’il convient</t>
  </si>
  <si>
    <t>6.6</t>
  </si>
  <si>
    <t>D’ici à 2020, protéger et restaurer les  écosystèmes liés à l’eau, notamment les montagnes, les forêts, les zones humides, les rivières, les aquifères et les lacs</t>
  </si>
  <si>
    <t>6.a</t>
  </si>
  <si>
    <t>D’ici   à    2030,    développer   la    coopération    internationale    et   l ’appui   au renforcement des capacités des pays  en développement  en c e qui concerne les activités  et  programmes  relatifs  à  l’eau  et  à  l’assainissement,  y  compris  la collecte   de   l’eau,   la   désalinisation,   l’utilisation   rationnelle   de   l’eau,   le traitement des eaux usées, le recyclage et les techniques de réutilisation</t>
  </si>
  <si>
    <t>6.b</t>
  </si>
  <si>
    <t>Appuyer  et  renforcer  la  participation  de  la  population  locale  à  l ’amélioration de la gestion de l’eau et de l’assainissement</t>
  </si>
  <si>
    <t>7.1</t>
  </si>
  <si>
    <t>D’ici  à  2030,  garantir  l’accès  de  tous  à  des  services  énergétiques  fiables  et modernes, à un coût abordable</t>
  </si>
  <si>
    <t>7.2</t>
  </si>
  <si>
    <t>D’ici  à  2030,  accroître  nettement  la  part  de  l’énergie  renouvelable  dans  le bouquet énergétique mondial</t>
  </si>
  <si>
    <t>7.3</t>
  </si>
  <si>
    <t>7.a</t>
  </si>
  <si>
    <t>D’ici à 2030, renforcer la coopération internationale en vue de faciliter l ’accès à  la  recherche  et  aux  technologies  relatives  à  l’énergie  propre,  notamment l’énergie  renouvelable,  l’efficacité  énergétique  et  les  nouvelles  technologies relatives  aux  combustibles  fossiles  propres,  et  promouvoir  l ’investissement dans l’infrastructure énergétique et les technologies relatives à l ’énergie propre</t>
  </si>
  <si>
    <t>7.b</t>
  </si>
  <si>
    <t>D’ici   à   2030,   développer   l’infrastructure   et   améliorer   la   technologie   afin d’approvisionner   en   services   énergétiques   modernes   et   durables   tous   les habitants des pays en développement, en particulier des pays les moins avancés, des petits États insulaires en développement et des pays en développement sans littoral, dans le respect des programmes d’aide qui les concernent</t>
  </si>
  <si>
    <t>Maintenir  un  taux  de  croissance  économique  par  habitant  adapté  au  contexte national  et,  en  particulier,  un  taux  de  croissance  annuelle  du  produit  intérieur brut d’au moins 7 % dans les pays les moins avancés</t>
  </si>
  <si>
    <t>8.2</t>
  </si>
  <si>
    <t>Parvenir à un niveau élevé de productivité économique par la diversification, la modernisation  technologique  et  l’innovation,  notamment  en  mettant  l’accent sur les secteurs à forte valeur ajoutée et à forte intensité de main -d’œuvre</t>
  </si>
  <si>
    <t>8.3</t>
  </si>
  <si>
    <t>Promouvoir des politiques axées sur le développement qui favorisent des activités productives, la création d’emplois décents, l’entrepreneuriat, la créativité et l’innovation et stimulent la croissance des microentreprises et des petites et moyennes entreprises et facilitent leur intégration dans le secteur formel, y compris par l’accès aux services financiers</t>
  </si>
  <si>
    <t>8.4</t>
  </si>
  <si>
    <t>Améliorer  progressivement,  jusqu’en  2030,  l’efficience  de  l’utilisation  des ressources   mondiales  du  point  de  vue  de  la  consommation  comme  de  la production  et  s’attacher  à  ce  que  la  croissance  économique  n’entraîne  plus  la dégradation  de  l’environnement,  comme  prévu  dans   le  cadre  décennal  de programmation relatif à la consommation et à la production durables, les pays développés montrant l’exemple en la matière</t>
  </si>
  <si>
    <t>8.5</t>
  </si>
  <si>
    <t>D’ici  à  2030,  parvenir  au  plein  emploi  productif  et  garantir  à  toutes  les femmes   et   à   tous   les   hommes,   y   compris   les   jeunes   et   les   personnes handicapées, un travail décent et un salaire égal pour un travail de valeur égale</t>
  </si>
  <si>
    <t>8.6</t>
  </si>
  <si>
    <t>D’ici  à 2020,  réduire  considérablement  la  proportion  de jeunes  non  scolarisés et sans emploi ni formation</t>
  </si>
  <si>
    <t>8.7</t>
  </si>
  <si>
    <t>Prendre  des  mesures  immédiates  et  efficaces  pour  supprimer  le  travail  forcé, mettre  fin  à  l’esclavage  moderne  et  à  la  traite  d’êtres  humains,  interdire  et éliminer  les  pires  formes  de  travail  des  enfants,  y  compris  le  recrutement  et l’utilisation d’enfants soldats et, d’ici à 2025, mettre fin au travail des enfants sous toutes ses formes</t>
  </si>
  <si>
    <t>8.8</t>
  </si>
  <si>
    <t>Défendre  les  droits  des  travailleurs,  promouvoir  la  sécurité  sur  le  lieu  de travail et assurer la protection de tous les travailleurs,  y compris les  migrants, en particulier les femmes, et ceux qui ont un emploi précaire</t>
  </si>
  <si>
    <t>8.9</t>
  </si>
  <si>
    <t>D’ici à 2030, élaborer et mettre en œuvre des politiques visant à développer un tourisme  durable  qui  crée  des  emplois  et  mette  en  valeur  la  culture  et  les produits locaux</t>
  </si>
  <si>
    <t>8.a</t>
  </si>
  <si>
    <t>Accroître  l’appui  apporté  dans  le  cadre  de  l’initiative Aide  pour  le  commerce aux  pays  en  développement,  en  particulier  aux  pays  les  moins  avancés,  y compris   par   l’intermédiaire   du   cadre   intégré   renforcé   pour   l’assistance technique liée au commerce en faveur des pays les moins avancés</t>
  </si>
  <si>
    <t>8.b</t>
  </si>
  <si>
    <t>D’ici à 2020, élaborer et  mettre en œuvre une stratégie  mondiale en faveur  de l’emploi   des   jeunes   et   appliquer   le   Pacte    mondial   pour   l ’emploi   de l’Organisation internationale du Travail</t>
  </si>
  <si>
    <t>9.1</t>
  </si>
  <si>
    <t>Mettre  en  place  une  infrastructure  de  qualité,  fiable,  durable  et  résiliente,  y compris   une   infrastructure   régionale   et   transfrontière,   pour   favoriser   le développement économique et le bien-être de l’être humain, en mettant l’accent sur un accès universel, à un coût abordable et dans des conditions d ’équité</t>
  </si>
  <si>
    <t>9.2</t>
  </si>
  <si>
    <t>Promouvoir  une  industrialisation  durable  qui  profite  à  tous  et,  d ’ici  à  2030, augmenter  nettement  la  contribution  de  l’industrie  à  l’emploi  et  au  produit</t>
  </si>
  <si>
    <t>9.3</t>
  </si>
  <si>
    <t>Accroître,   en   particulier   dans   les   pays   en   développement,   l ’accès   des entreprises,   notamment   des   petites   entreprises   industrielles,   aux   services financiers,  y  compris  aux  prêts  consentis  à  des  conditions  abordables,  et  leur intégration dans les chaînes de valeur et sur les marchés</t>
  </si>
  <si>
    <t>9.4</t>
  </si>
  <si>
    <t>D’ici  à  2030,  moderniser  l’infrastructure  et  adapter  les  industries  afin  de  les rendre   durables,  par   une   utilisation   plus   rationnelle   des  ressources   et   un recours  accru  aux  technologies  et  procédés  industriels  propres  et  respectueux de l’environnement, chaque pays agissant dans la mesure de ses moyens</t>
  </si>
  <si>
    <t>9.5</t>
  </si>
  <si>
    <t>Renforcer la recherche scientifique, perfectionner les capacités technologiques des   secteurs   industriels   de   tous   les   pays,   en   particulier   des   pays   en développement,  notamment  en  encourageant  l’innovation  et  en  augmentant considérablement  le  nombre  de  personnes  travaillant  dans  le  secteur  de  la recherche et du développement pour 1 million d’habitants et en accroissant les dépenses  publiques  et  privées  consacrées  à  la  recherche  et  au  développement d’ici à 2030</t>
  </si>
  <si>
    <t>9.a</t>
  </si>
  <si>
    <t>Faciliter  la  mise  en  place  d’une  infrastructure  durable  et  résiliente  dans  les pays   en   développement   en   renforçant   l’appui   financier,   technologique   et technique  apporté  aux  pays  d’Afrique,  aux  pays  les  moins  avancés,  aux  pays en développement sans littoral et aux petits États insulaires en développement</t>
  </si>
  <si>
    <t>9.b</t>
  </si>
  <si>
    <t>Soutenir la recherche-développement et l’innovation technologiques nationales dans  les  pays  en  développement,  notamment  en  instaurant  des  conditions propices, entre autres, à la diversification industrielle et à l ’ajout de valeur aux marchandises</t>
  </si>
  <si>
    <t>9.c</t>
  </si>
  <si>
    <t>Accroître   nettement   l’accès   aux   technologies   de   l’information   et   de   la communication  et  faire  en  sorte  que  tous  les  habitants  des  pays  les  moins avancés aient accès à Internet à un coût abordable d ’ici à 2020 à  privilégier  ce  type  de  gestion,  notamment  aux  fins  de  la  préservat ion  des forêts et du reboisement</t>
  </si>
  <si>
    <t>10.1</t>
  </si>
  <si>
    <t>D’ici  à  2030,  faire  en  sorte,  au  moyen  d’améliorations  progressives,  que  les revenus   des   40 %   les   plus   pauvres   de   la   population   augmentent   plus rapidement que le revenu moyen national, et ce de manière durable</t>
  </si>
  <si>
    <t>10.2</t>
  </si>
  <si>
    <t>D’ici  à  2030,  autonomiser  toutes  les  personnes  et  favoriser  leur  intégration sociale,  économique  et  politique,  indépendamment  de  leur  âge,  de  leur  sexe, de  leurs  handicaps,  de  leur  race,  de  leur  appartenance  ethnique,  de  leurs origines, de leur religion ou de leur statut économique ou autre</t>
  </si>
  <si>
    <t>10.3</t>
  </si>
  <si>
    <t>Assurer l’égalité des chances et réduire l’inégalité des résultats, notamment en éliminant  les  lois,  politiques  et  pratiques  discriminatoires  et  en  promouvant l’adoption de lois, politiques et mesures adéquates en la matière</t>
  </si>
  <si>
    <t>10.4</t>
  </si>
  <si>
    <t>Adopter des politiques, notamment sur les plans budgétaire, salarial et dans le domaine  de  la  protection  sociale,  et  parvenir  progressivement  à  une  plus grande égalité</t>
  </si>
  <si>
    <t>10.5</t>
  </si>
  <si>
    <t>Améliorer  la  réglementation  et  la  surveillance  des  institutions  et  marchés financiers mondiaux et renforcer l’application des règles</t>
  </si>
  <si>
    <t>10.6</t>
  </si>
  <si>
    <t>Faire  en  sorte  que  les  pays  en  développement  soient  davantage  représentés  et entendus  lors  de  la  prise  de  décisions  dans  les  institutions  économiques  et financières  internationales,  afin  que  celles-ci  soient  plus  efficaces,  crédibles, transparentes et légitimes</t>
  </si>
  <si>
    <t>10.7</t>
  </si>
  <si>
    <t>Faciliter  la  migration  et  la  mobilité  de  façon  ordonnée,  sans  danger,  régulière et  responsable,  notamment  par  la  mise  en  œuvre  de  politiques  de  migration planifiées et bien gérées</t>
  </si>
  <si>
    <t>10.a</t>
  </si>
  <si>
    <t>Mettre en œuvre le principe d’un traitement spécial et différencié pour les pays en  développement,  en  particulier  les  pays  les  moins  avancés,  conformément aux accords de l’Organisation mondiale du commerce</t>
  </si>
  <si>
    <t>10.b</t>
  </si>
  <si>
    <t>Stimuler l’aide publique au développement et les flux financiers, y compris les investissements  étrangers  directs,  pour  les  États  qui  en  ont  le  plus  besoin,  en particulier  les  pays  les  moins  avancés,  les  pays  d ’Afrique,  les  petits  États insulaires   en   développement   et   les   pays   en   développement   sans   littoral, conformément à leurs plans et programmes nationaux</t>
  </si>
  <si>
    <t>10.c</t>
  </si>
  <si>
    <t>D’ici  à  2030,  faire  baisser  au-dessous  de  3 %  les  coûts  de  transaction  des envois de fonds  effectués par les  migrants et éliminer les couloirs de transfert de fonds dont les coûts sont supérieurs à 5 %</t>
  </si>
  <si>
    <t>11.1</t>
  </si>
  <si>
    <t>D’ici  à  2030,  assurer  l’accès  de  tous  à  un  logement  et  des  services  de  base adéquats et sûrs, à un coût abordable, et assainir les quartiers de taudis</t>
  </si>
  <si>
    <t>11.2</t>
  </si>
  <si>
    <t>D’ici   à   2030,   assurer   l’accès   de   tous   à   des   systèmes   de   transport   sûrs, accessibles  et  viables,  à  un  coût  abordable,  en  améliorant  la  sécurité  routière, notamment  en  développant  les  transports  publics,  une  attention  particulière devant  être  accordée  aux  besoins  des  personnes  en  situation  vulnérable,  des femmes, des enfants, des personnes handicapées et des personnes âgées</t>
  </si>
  <si>
    <t>11.3</t>
  </si>
  <si>
    <t>D’ici  à  2030,  renforcer  l’urbanisation  durable  pour  tous  et  les  capacités  de planification    et    de    gestion    participatives,    intégrées    et    durables    des établissements humains dans tous les pays</t>
  </si>
  <si>
    <t>11.4</t>
  </si>
  <si>
    <t>Renforcer les efforts de protection et de préservation du patrimoine culturel et naturel mondial</t>
  </si>
  <si>
    <t>11.5</t>
  </si>
  <si>
    <t>D’ici  à  2030,  réduire  considérablement  le  nombre  de  personnes  tuées  et  le nombre de personnes touchées par les catastrophes, y compr is celles d’origine hydrique,  et  réduire  considérablement  le  montant  des  pertes  économiques  qui sont  dues  directement  à  ces  catastrophes  exprimé  en  proportion  du  produit intérieur  brut  mondial,  l’accent  étant  mis  sur  la  protection  des  pauvres  et  des personnes en situation vulnérable</t>
  </si>
  <si>
    <t>11.6</t>
  </si>
  <si>
    <t>D’ici à 2030, réduire l’impact environnemental négatif des villes par habitant, y  compris  en  accordant  une  attention  particulière  à  la  qualité  de  l ’air  et  à  la gestion, notamment municipale, des déchets</t>
  </si>
  <si>
    <t>11.7</t>
  </si>
  <si>
    <t>D’ici à 2030, assurer l’accès de tous, en particulier des femmes et des enfants, des  personnes  âgées  et  des  personnes  handicapées,  à  des  espaces  verts  et  des espaces publics sûrs</t>
  </si>
  <si>
    <t>11.a</t>
  </si>
  <si>
    <t xml:space="preserve"> Favoriser  l’établissement  de  liens  économiques,  sociaux  et  environnementaux positifs   entre   zones   urbaines,   périurbaines   et   rurales   en   renforçant   la planification du développement à l’échelle nationale et régionale</t>
  </si>
  <si>
    <t>11.b</t>
  </si>
  <si>
    <t>D’ici    à    2020,    accroître     considérablement     le    nombre    de    villes    et d’établissements  humains  qui  adoptent  et  mettent  en  œ uvre  des  politiques  et plans   d’action   intégrés   en   faveur   de   l’insertion   de   tous,   de   l’utilisation rationnelle   des   ressources,   de   l’adaptation   aux   effets   des   changements climatiques  et  de  leur  atténuation  et  de  la  résilience  face  aux  catastrophes,  et élaborer   et   mettre   en   œuvre,   conformément   au   Cadre   de   Sendai   pour   la réduction  des  risques  de  catastrophe  (2015 -2030),  une  gestion  globale  des risques de catastrophe à tous les niveaux</t>
  </si>
  <si>
    <t>11.c</t>
  </si>
  <si>
    <t xml:space="preserve"> Aider  les  pays  les  moins  avancés,  y  compris  par  une  assistance  financièr e  et technique,  à  construire  des  bâtiments  durables  et  résilients  en  utilisant  des matériaux locaux</t>
  </si>
  <si>
    <t>12.1</t>
  </si>
  <si>
    <t>Mettre en œuvre le Cadre décennal de programmation concernant les modes de consommation et de production durables avec la participation de tous les pays, les  pays  développés  montrant  l’exemple  en  la  matière,  compte  tenu  du  degré de développement et des capacités des pays en développement</t>
  </si>
  <si>
    <t>12.2</t>
  </si>
  <si>
    <t>D’ici à 2030, parvenir à une gestion durable et à une utilisation rationnelle des ressources naturelles</t>
  </si>
  <si>
    <t>12.3</t>
  </si>
  <si>
    <t>D’ici  à  2030,  réduire  de  moitié  à  l’échelle  mondiale  le  volume  de  déchets alimentaires   par    habitant   au    niveau    de   la    distribution   comme    de    la consommation  et  réduire  les  pertes  de  produits  alimentaires  tout  au  long  des chaînes  de  production  et  d’approvisionnement,  y  compris  les  pertes  après récolte</t>
  </si>
  <si>
    <t>12.4</t>
  </si>
  <si>
    <t>12.5</t>
  </si>
  <si>
    <t>D’ici   à   2030,   réduire   considérablement   la   production   de   déchets   par   la prévention, la réduction, le recyclage et la réutilisation</t>
  </si>
  <si>
    <t>12.6</t>
  </si>
  <si>
    <t>Encourager  les  entreprises,  en  particulier  les  grandes  et  les  transnationales,  à adopter des pratiques viables et à intégrer dans les rapports  qu’elles établissent des informations sur la viabilité</t>
  </si>
  <si>
    <t>12.7</t>
  </si>
  <si>
    <t>Promouvoir  des  pratiques  durables  dans  le  cadre  de  la  passation  des  marchés publics, conformément aux politiques et priorités nationales</t>
  </si>
  <si>
    <t>12.8</t>
  </si>
  <si>
    <t>D’ici  à  2030,  faire  en  sorte  que  toutes  les  personnes,  partout  dans  le  monde, aient  les  informations  et  connaissances  nécessaires  au  développement  durable et à un style de vie en harmonie avec la nature</t>
  </si>
  <si>
    <t>12.a</t>
  </si>
  <si>
    <t>Aider  les  pays  en  développement  à  se  doter  des  moyens  scientifiques  et technologiques    qui    leur    permettent    de    s’orienter    vers    des    modes    de consommation et de production plus durables</t>
  </si>
  <si>
    <t>12.b</t>
  </si>
  <si>
    <t>Mettre   au   point   et   utiliser   des   outils   de   contrôle   des   impacts   sur   le développement durable, pour un tourisme  durable qui crée des emplois et  met en valeur la culture et les produits locaux</t>
  </si>
  <si>
    <t>12.c</t>
  </si>
  <si>
    <t>Rationaliser  les  subventions  aux  combustibles  fossiles   qui  sont  source  de gaspillage, en éliminant les distorsions du marché, selon le contexte national, y compris  par  la  restructuration  de  la  fiscalité  et  l ’élimination  progressive  des subventions    nuisibles,    afin    de    mettre    en    évidence    leur    impact    sur l’environnement,  en  tenant  pleinement  compte  des  besoins  et  de  la  situation propres aux pays en développement et en réduisant au  minimum les éventuels effets  pernicieux  sur  le  développement  de  ces  pays  tout  en  protégeant  les pauvres et les collectivités concernées</t>
  </si>
  <si>
    <t>13.1</t>
  </si>
  <si>
    <t>Renforcer,  dans  tous  les  pays,  la  résilience  et  les  capacités  d’adaptation  face aux aléas climatiques et aux catastrophes naturelles liées au climat</t>
  </si>
  <si>
    <t>13.2</t>
  </si>
  <si>
    <t>Incorporer   des   mesures   relatives   aux   changements   climatiques   dans   les politiques, les stratégies et la planification nationales</t>
  </si>
  <si>
    <t>13.3</t>
  </si>
  <si>
    <t>Améliorer   l’éducation,   la   sensibilisation   et   les   capacités   individuelles   et institutionnelles en ce qui concerne l’adaptation aux changements climatiques, l’atténuation  de  leurs  effets  et  la  réduction  de  leur  impact  et  les  systèmes d’alerte rapide</t>
  </si>
  <si>
    <t>13.a</t>
  </si>
  <si>
    <t>Mettre   en   œuvre   l’engagement   que   les   pays   développés   parties   à   la Convention-cadre des  Nations  Unies  sur  les  changements climatiques ont  pris de mobiliser ensemble auprès de multiples sources 100 milliards de dollars des États-Unis   par   an   d’ici   à   2020   pour   répondre   aux   besoins   des   pays   en développement  en  ce  qui  concerne  les  mesures  concrètes  d ’atténuation  et  la transparence  de  leur  mise  en  œuvre  et  rendre  le  Fonds  vert  pour  le  climat pleinement  opérationnel  en  le  dotant  dans  les  plus  brefs  délais  des  moyens financiers nécessaires</t>
  </si>
  <si>
    <t>13.b</t>
  </si>
  <si>
    <t>Promouvoir  des  mécanismes  de  renforcement  des  capacités  afin  que  les  pays les  moins  avancés  et les petits  États insulaires en  développement  se dotent  de moyens   efficaces   de    planification   et   de   gestion   pour    faire    face    aux changements  climatiques,  l’accent  étant  mis  notamment  sur  les  femmes,  les jeunes, la population locale et les groupes marginalisés</t>
  </si>
  <si>
    <t>14.1</t>
  </si>
  <si>
    <t>D’ici  à  2025,  prévenir  et  réduire  nettement  la  pollution  marine  de  tous  types, en  particulier  celle  résultant  des  activités  terrestres,  y  compris  les  déchets  en mer et la pollution par les nutriments</t>
  </si>
  <si>
    <t>14.2</t>
  </si>
  <si>
    <t>D’ici à 2020, gérer et protéger durablement les écosystèmes  marins et côtiers, notamment en renforçant leur résilience, afin d ’éviter les graves conséquences de leur dégradation et prendre des mesures en faveur de leur restauration pour rétablir la santé et la productivité des océans</t>
  </si>
  <si>
    <t>14.3</t>
  </si>
  <si>
    <t>Réduire  au  maximum  l’acidification  des  océans  et  lutter  contre  ses  effets, notamment en renforçant la coopération scientifique à tous les niveaux</t>
  </si>
  <si>
    <t>14.4</t>
  </si>
  <si>
    <t>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 ’obtenir   un rendement constant maximal compte tenu des caractéristiques biologiques</t>
  </si>
  <si>
    <t>14.5</t>
  </si>
  <si>
    <t>D’ici   à   2020,   préserver   au   moins   10 %   des   zones   marines   et   côtières, conformément  au droit  national  et international et compte tenu  des  meilleures informations scientifiques disponibles</t>
  </si>
  <si>
    <t>14.6</t>
  </si>
  <si>
    <t>D’ici   à   2020,   interdire   les   subventions   à   la   pêche   qui   contribuent   à   la surcapacité  et  à  la  surpêche,  supprimer  celles  qui  favorisent  la  pêche  illicite, non  déclarée  et  non  réglementée  et  s’abstenir  d’en  accorder  de  nouvelles, sachant que l’octroi d’un traitement spécial et différencié efficace et approprié aux  pays  en  développement  et  aux  pays  les  moins  avancés  doit  faire  partie intégrante  des  négociations  sur  les  subventions  à  la  pêche  menées  dans  le cadre de l’Organisation mondiale du commerce2</t>
  </si>
  <si>
    <t>14.7</t>
  </si>
  <si>
    <t>D’ici    à    2030,    faire    mieux    bénéficier    les    petits    États    insulaires    en développement  et  les  pays  les  moins  avancés  des  retombées  économiques  de l’exploitation  durable  des  ressources  marines,  notamment  grâce  à  une  gestion durable des pêches, de l’aquaculture et du tourisme</t>
  </si>
  <si>
    <t>14.a</t>
  </si>
  <si>
    <t>Approfondir   les   connaissances   scientifiques,   renforcer   les   capacités   de recherche  et  transférer  les  techniques  marines,  conformément  aux  Critères  et principes directeurs de la  Commission  océanographique  intergouvernementale concernant  le  transfert  de  techniques  marines,  l ’objectif  étant  d’améliorer  la santé  des  océans  et  de  renforcer  la  contribution  de  la  biodiversité  marine  au développement  des  pays  en  développement,  en  particulier  des  petits  États insulaires en développement et des pays les moins avancés</t>
  </si>
  <si>
    <t>14.b</t>
  </si>
  <si>
    <t>Garantir aux petits pêcheurs l’accès aux ressources marines et aux marchés</t>
  </si>
  <si>
    <t>14.c</t>
  </si>
  <si>
    <t>Améliorer la conservation des océans et de leurs ressources et les exploiter de manière  plus  durable  en  application  des  dispositions  du  droit  international, énoncées   dans   la   Convention   des   Nations   Unies   sur   le   droit   de   la   mer,</t>
  </si>
  <si>
    <t>15.1</t>
  </si>
  <si>
    <t>D’ici  à  2020,  garantir  la  préservation,  la  restauration  et  l ’exploitation  durable des  écosystèmes  terrestres  et  des  écosystèmes  d ’eau  douce  et  des  services connexes,  en  particulier  les  forêts,  les  zones  humides,  les  montagnes  et  les zones    arides,    conformément    aux    obligations    découlant    des    accords internationaux</t>
  </si>
  <si>
    <t>15.2</t>
  </si>
  <si>
    <t>D’ici à  2020,  promouvoir la  gestion durable de tous  les types  de  forêt,  mettre un   terme   à   la   déforestation,   restaurer   les   forêts   dégradées   et   accroître considérablement le boisement et le reboisement au niveau mondial</t>
  </si>
  <si>
    <t>15.3</t>
  </si>
  <si>
    <t>D’ici   à   2030,   lutter   contre   la   désertification,   restaurer   les   terres   et   sols dégradés, notamment les terres touchées par la désertification, la s écheresse et les inondations, et s’efforcer de parvenir à un monde sans dégradation des sols</t>
  </si>
  <si>
    <t>15.4</t>
  </si>
  <si>
    <t>D’ici à 2030, assurer la préservation des écosystèmes montagneux, notamment de leur biodiversité, afin de  mieux tirer parti de leurs bienfaits essentiels pour le développement durable</t>
  </si>
  <si>
    <t>15.5</t>
  </si>
  <si>
    <t>Prendre  d’urgence  des  mesures  énergiques  pour  réduire  la  dégradation  du milieu naturel, mettre un terme à l’appauvrissement de la biodiversité et, d’ici à 2020, protéger les espèces menacées et prévenir leur extinction</t>
  </si>
  <si>
    <t>15.6</t>
  </si>
  <si>
    <t>Favoriser  le  partage  juste  et  équitable  des  bénéfices  découlant  de  l’utilisation des  ressources  génétiques  et  promouvoir  un  accès  approprié  à  celles -ci,  ainsi que cela a été décidé à l’échelle internationale</t>
  </si>
  <si>
    <t>15.7</t>
  </si>
  <si>
    <t>Prendre  d’urgence  des  mesures  pour  mettre  un  terme  au  braconnage  et  au trafic d’espèces végétales et animales protégées et s’attaquer au problème sous l’angle de l’offre et de la demande</t>
  </si>
  <si>
    <t>15.8</t>
  </si>
  <si>
    <t>D’ici  à  2020,  prendre  des  mesures  pour  empêcher  l ’introduction  d’espèces exotiques  envahissantes,  atténuer  sensiblement  les  effets  que  ces  espèces  ont sur   les   écosystèmes   terrestres   et   aquatiques   et   contrôler   ou   éradiquer   les espèces prioritaires</t>
  </si>
  <si>
    <t>15.9</t>
  </si>
  <si>
    <t>D’ici à 2020, intégrer la protection  des  écosystèmes  et de la biodiversité dans la  planification  nationale,  dans  les  mécanismes  de  développement,  dans  les stratégies de réduction de la pauvreté et dans la comptabilité</t>
  </si>
  <si>
    <t>15.a</t>
  </si>
  <si>
    <t>Mobiliser  des  ressources  financières  de  toutes  provenances  et  les  augmenter nettement  pour  préserver  la  biodiversité  et  les  écosystèmes  et  les  exploiter durablement</t>
  </si>
  <si>
    <t>15.b</t>
  </si>
  <si>
    <t>Mobiliser d’importantes ressources de toutes provenances et à tous les niveaux pour financer la gestion durable des forêts et inciter les pays en développement</t>
  </si>
  <si>
    <t>15.c</t>
  </si>
  <si>
    <t>Apporter,  à  l’échelon  mondial,  un  soutien  accru  à  l’action  menée  pour  lutter contre le braconnage et le trafic d’espèces protégées, notamment en donnant aux populations locales d’autres moyens d’assurer durablement leur subsistance</t>
  </si>
  <si>
    <t>16.1</t>
  </si>
  <si>
    <t>Réduire nettement, partout dans le monde, toutes les formes de violence et les taux de mortalité qui y sont associés</t>
  </si>
  <si>
    <t>Garantir l’accès public à l’information  et protéger les libertés  fondamentales, conformément à la législation nationale et aux accords internationaux</t>
  </si>
  <si>
    <t>16.2</t>
  </si>
  <si>
    <t>Mettre un terme  à la  maltraitance, à l’exploitation  et à la traite, et à toutes les formes de violence et de torture dont sont victimes les enfants</t>
  </si>
  <si>
    <t>16.3</t>
  </si>
  <si>
    <t>Promouvoir  l’état  de  droit  aux  niveaux  national  et  international  et  donner  à tous accès à la justice dans des conditions d ’égalité</t>
  </si>
  <si>
    <t>16.4</t>
  </si>
  <si>
    <t>D’ici à 2030, réduire nettement les flux financiers illicites et le trafic d ’armes, renforcer les activités de récupération et de restitution des biens volés et lutter contre toutes les formes de criminalité organisée</t>
  </si>
  <si>
    <t>16.5</t>
  </si>
  <si>
    <t>Réduire nettement la corruption et la pratique des pots -de-vin sous toutes leurs formes</t>
  </si>
  <si>
    <t>16.6</t>
  </si>
  <si>
    <t>Mettre en place des institutions efficaces, responsables et transparentes à tous les niveaux</t>
  </si>
  <si>
    <t>16.7</t>
  </si>
  <si>
    <t>Faire   en    sorte    que    le    dynamisme,   l’ouverture,   la   participation   et   la représentation à tous les niveaux caractérisent la prise de décisions</t>
  </si>
  <si>
    <t>16.8</t>
  </si>
  <si>
    <t>Élargir et renforcer la participation des pays en  développement aux institutions chargées de la gouvernance au niveau mondial</t>
  </si>
  <si>
    <t>16.9</t>
  </si>
  <si>
    <t>D’ici   à   2030,   garantir   à   tous   une   identité   juridique,   notamment   grâce   à l’enregistrement des naissances</t>
  </si>
  <si>
    <t>16.a</t>
  </si>
  <si>
    <t>Appuyer,   notamment   dans   le   cadre   de   la   coopération   internationale,   les institutions nationales chargées de renforcer, à tous les niveaux, les moyens de prévenir  la  violence  et  de  lutter  contre  le  terrorisme  et  la  criminalité,  en particulier dans les pays en développement</t>
  </si>
  <si>
    <t>16.b</t>
  </si>
  <si>
    <t>Promouvoir  et  appliquer  des  lois  et  politiques  non  discriminatoires  pour  le développement durable</t>
  </si>
  <si>
    <t>17.1</t>
  </si>
  <si>
    <t>Améliorer,     notamment     grâce     à     l’aide     internationale     aux     pays     en développement,  la  mobilisation  de  ressources  nationales  en  vue  de  renforcer les capacités nationales de collecte de l’impôt et d’autres recettes</t>
  </si>
  <si>
    <t>17.2</t>
  </si>
  <si>
    <t>Faire  en  sorte  que  les  pays  développés  honorent  tous  les  engagements  pris  en matière  d’aide  publique  au  développement,  notamment  l’engagement  pris  par nombre d’entre eux de consacrer 0,7 % de leur revenu national brut à l’aide aux pays  en  développement,  et  d’en  consacrer  entre  0,15 %  et  0,20 %  à  l’aide  aux pays  les  moins  avancés,  les  fournisseurs  d’aide  publique  au  développement étant encouragés à envisager de se donner pour objectif de consacrer a u  moins 0,20 % de leur revenu national brut à l’aide aux pays les moins avancés</t>
  </si>
  <si>
    <t>17.3</t>
  </si>
  <si>
    <t>Mobiliser des ressources financières  supplémentaires  de  diverses  provenances en faveur des pays en développement</t>
  </si>
  <si>
    <t>17.4</t>
  </si>
  <si>
    <t>Aider  les  pays  en  développement  à  rendre  leur  dette  v iable  à  long  terme  au moyen  de  politiques  concertées  visant  à  favoriser  le  financement  de  la  dette, son allégement ou sa restructuration, selon le cas, et réduire le surendettement en réglant le problème de la dette extérieure des pays pauvres très endetté s</t>
  </si>
  <si>
    <t>17.5</t>
  </si>
  <si>
    <t>Adopter et  mettre en œuvre des systèmes de promotion de l ’investissement en faveur des pays les moins avancés</t>
  </si>
  <si>
    <t>17.6</t>
  </si>
  <si>
    <t>Renforcer   l’accès   à   la   science,   à   la   technologie   et   à   l’innovation   et   la coopération  Nord-Sud  et  Sud-Sud  et  la  coopération  triangulaire  régionale  et internationale  dans  ces  domaines  et  améliorer  le  partage  des  savoirs  selon  des modalités  arrêtées  d’un  commun  accord,  notamment  en  coordonnant  mieux  les mécanismes  existants,  en  particulier  au  niveau  de  l’Organisation  des  Nations Unies, et dans le cadre d’un mécanisme mondial de facilitation des technologies</t>
  </si>
  <si>
    <t>17.7</t>
  </si>
  <si>
    <t>Promouvoir  la  mise  au  point,  le  transfert  et  la  diffusion  de  technologies respectueuses de l’environnement en faveur des pays en développement, à des conditions  favorables,  y  compris  privilégiées  et  préférentielles,  arrêtées  d ’un commun accord</t>
  </si>
  <si>
    <t>17.8</t>
  </si>
  <si>
    <t>Faire en sorte que la banque de technologies et le mécanisme de renforcement des capacités scientifiques et technologiques et des capacités d ’innovation des pays   les   moins   avancés   soient   pleinement   opérationnels   d ’ici   à   2017   et renforcer  l’utilisation  des  technologies  clefs,  en  particulier  l ’informatique  et les communications</t>
  </si>
  <si>
    <t>17.9</t>
  </si>
  <si>
    <t>Apporter,   à   l’échelon   international,   un   soutien   accru   pour   assurer   le renforcement  efficace  et  ciblé  des  capacités  des  pays  en  développement  et appuyer  ainsi  les  plans  nationaux  visant  à  atteindre  tous  les  objectifs  de développement  durable,  notamment  dans le  cadre de la  coopération  Nord -Sud et Sud-Sud et de la coopération triangulaire</t>
  </si>
  <si>
    <t>17.10</t>
  </si>
  <si>
    <t>Promouvoir   un   système   commercial   multilatéral   universel,   réglementé, ouvert,   non   discriminatoire   et   équitable   sous   l ’égide   de   l’Organisation mondiale du  commerce,  notamment  grâce  à  la  tenue  de  négociations  dans  le cadre du Programme de Doha pour le développement</t>
  </si>
  <si>
    <t>17.11</t>
  </si>
  <si>
    <t>Accroître   nettement   les   exportations   des   pays   en   développement,   en particulier  en  vue  de  doubler  la  part  des  pays  les  moins  avancés  dans  les exportations mondiales d’ici à 2020</t>
  </si>
  <si>
    <t>17.12</t>
  </si>
  <si>
    <t>Permettre  l’accès  rapide  de  tous  les  pays  les  moins  avancés  aux  marchés  en franchise   de   droits   et   hors   contingent,   conformément   aux   décisions   de l’Organisation  mondiale  du  commerce,  notamment  en  veillant  à  ce  que  les règles  préférentielles  applicables  aux  importations  provenant  des  pays  les moins avancés soient transparentes et simples et facilitent l ’accès aux marchés</t>
  </si>
  <si>
    <t>17.13</t>
  </si>
  <si>
    <t>Renforcer  la  stabilité  macroéconomique  mondiale,  notamment  en  favorisant la coordination et la cohérence des politiques</t>
  </si>
  <si>
    <t>17.14</t>
  </si>
  <si>
    <t>Renforcer la cohérence des politiques de développement durable</t>
  </si>
  <si>
    <t>17.15</t>
  </si>
  <si>
    <t>Respecter  la  marge  de  manœuvre  et  l’autorité  de  chaque  pays  en  ce  qui concerne  l’élaboration   et  l’application   des  politiques  d’élimination  de  la pauvreté et de développement durable</t>
  </si>
  <si>
    <t>17.16</t>
  </si>
  <si>
    <t>Renforcer  le  partenariat  mondial  pour  le  développement  durable,  associé  à des   partenariats   multipartites   permettant   de   mobiliser   et   de   partager   des savoirs,  des  connaissances  spécialisées,  des  technologies  et  des  ressources financières,    afin    d’aider    tous    les    pays,    en    particulier    les    pays    en développement, à atteindre les objectifs de développement durable</t>
  </si>
  <si>
    <t>17.17</t>
  </si>
  <si>
    <t>17.18</t>
  </si>
  <si>
    <t>D’ici  à  2020,  apporter  un  soutien  accru  au  renforcement  des  capacités  des pays  en développement, notamment des pays les  moins  avancés et des petits États insulaires en développement, l’objectif étant de disposer d’un beaucoup plus grand nombre de données de qualité, actualisées et exactes, ventilées par niveau  de  revenu,  sexe,  âge,  race,  appartenance  ethnique,  statut  migratoire, handicap,   emplacement   géographique   et   selon   d ’autres   caractéristiques propres à chaque pays</t>
  </si>
  <si>
    <t>17.19</t>
  </si>
  <si>
    <t>D’ici à 2030, tirer parti des initiatives  existantes pour établir des indicateurs de progrès en matière de développement durable qui viendraient compléter le produit  intérieur  brut,  et  appuyer  le  renforcement  des  capacités  statistiques des pays en développement</t>
  </si>
  <si>
    <t>Description Initiative</t>
  </si>
  <si>
    <t>Intention</t>
  </si>
  <si>
    <t>Identification</t>
  </si>
  <si>
    <t>Entité légale</t>
  </si>
  <si>
    <t>Nom</t>
  </si>
  <si>
    <t>Forme juridique</t>
  </si>
  <si>
    <t xml:space="preserve">Adresse </t>
  </si>
  <si>
    <t>CP</t>
  </si>
  <si>
    <t>Date création</t>
  </si>
  <si>
    <t>Ville</t>
  </si>
  <si>
    <t>Site web</t>
  </si>
  <si>
    <t>Adresse mail</t>
  </si>
  <si>
    <t>Responsable/Contact</t>
  </si>
  <si>
    <t>Nr. de téléphone</t>
  </si>
  <si>
    <t>Sources de financement</t>
  </si>
  <si>
    <t>Input</t>
  </si>
  <si>
    <t>Personnel bénévole</t>
  </si>
  <si>
    <t>Surface</t>
  </si>
  <si>
    <t>Output</t>
  </si>
  <si>
    <t>Conversion de l'input en activités, évènements, services, produits</t>
  </si>
  <si>
    <t>Outcome</t>
  </si>
  <si>
    <t>Effets directs produits pour le public cible, les bénéficiaires de l’action</t>
  </si>
  <si>
    <t xml:space="preserve">Rayonnement </t>
  </si>
  <si>
    <t>Opération d'inventaire</t>
  </si>
  <si>
    <t>Production de la fiche</t>
  </si>
  <si>
    <t>Rédacteur fiche</t>
  </si>
  <si>
    <t>Acteur de terrain</t>
  </si>
  <si>
    <t>Décrire en quoi consiste l'activité du collectif. Le cas échéant, mentionner les projets futurs.</t>
  </si>
  <si>
    <t>Total ressources engagées</t>
  </si>
  <si>
    <t>Montant</t>
  </si>
  <si>
    <t>Autre</t>
  </si>
  <si>
    <t>Surface locaux</t>
  </si>
  <si>
    <t>Nombre</t>
  </si>
  <si>
    <t xml:space="preserve">Subventions </t>
  </si>
  <si>
    <t>Cotisations</t>
  </si>
  <si>
    <t>Ressources engagées</t>
  </si>
  <si>
    <t>Total ressources gratuites</t>
  </si>
  <si>
    <t>Total recettes pécuniaires</t>
  </si>
  <si>
    <t>Ressources mises à disposition à titre gratuit</t>
  </si>
  <si>
    <t>Date</t>
  </si>
  <si>
    <t>Report</t>
  </si>
  <si>
    <t>Nombres de personnes actives</t>
  </si>
  <si>
    <t>Cibles secondaires</t>
  </si>
  <si>
    <t>Locaux mis à disposition</t>
  </si>
  <si>
    <t>Zone géographique concernée par l'initiative (Commune(s), Canton, Nation...)</t>
  </si>
  <si>
    <t>Personnel salarié mis à disposition à titre gracieux</t>
  </si>
  <si>
    <t>Libellé</t>
  </si>
  <si>
    <t>Communes</t>
  </si>
  <si>
    <t>Vente de biens et services</t>
  </si>
  <si>
    <t>Dons</t>
  </si>
  <si>
    <t>Effectif Capacité d'accueil maximale</t>
  </si>
  <si>
    <t>Evènements publics</t>
  </si>
  <si>
    <t>Nombre de places offertes</t>
  </si>
  <si>
    <t>Salariés en ETP</t>
  </si>
  <si>
    <t>Bénévoles en ETP</t>
  </si>
  <si>
    <t>Nombre en ETP</t>
  </si>
  <si>
    <t>Adhérents/membres</t>
  </si>
  <si>
    <t>Autres</t>
  </si>
  <si>
    <t>Nombre de bénéficiaires</t>
  </si>
  <si>
    <t>Unité</t>
  </si>
  <si>
    <t>Estimation valeur</t>
  </si>
  <si>
    <r>
      <t>Surface en m</t>
    </r>
    <r>
      <rPr>
        <vertAlign val="superscript"/>
        <sz val="14"/>
        <rFont val="Calibri"/>
        <family val="2"/>
        <scheme val="minor"/>
      </rPr>
      <t>2</t>
    </r>
  </si>
  <si>
    <t>Adresse siège social</t>
  </si>
  <si>
    <t>Cible prioritaire</t>
  </si>
  <si>
    <t>D’ici à 2030, doubler la productivité agricole et les revenus des petits producteurs alimentaires, en particulier des femmes, des autochtones, des exploitants familiaux, des éleveurs et des pêcheurs, y compris en assurant l’égalité d’accès aux terres, aux autres ressources productives et facteurs de production, au savoir, aux services financiers, aux marchés et aux possibilités d’ajout de valeur et d’emplois autres qu’agricoles.</t>
  </si>
  <si>
    <t>Classification 
Cible(s) ODD</t>
  </si>
  <si>
    <t>Autres cibles de l'ODD prioritaire</t>
  </si>
  <si>
    <t>Total recettes</t>
  </si>
  <si>
    <t xml:space="preserve">
</t>
  </si>
  <si>
    <t xml:space="preserve">Amortissements de l'année sur infrastructures </t>
  </si>
  <si>
    <t>ODD impacté principal</t>
  </si>
  <si>
    <t xml:space="preserve">  Input</t>
  </si>
  <si>
    <t xml:space="preserve">  Output</t>
  </si>
  <si>
    <t xml:space="preserve">  Outcome</t>
  </si>
  <si>
    <t>Locaux d'exploitation 1</t>
  </si>
  <si>
    <t>Locaux d'exploitation 2</t>
  </si>
  <si>
    <t>Quelle était l'intention de ceux qui ont lancé cette initiative ? Quelle tendance l'initiative veut-elle influencer ? Quel effet de réduction d'effets indésirables ou d'augmentation d'effets désirables est recherché ?</t>
  </si>
  <si>
    <t>Total charges payées en monnaie</t>
  </si>
  <si>
    <t>Bénéficiaires</t>
  </si>
  <si>
    <t>Validateur inventaire</t>
  </si>
  <si>
    <t>1. Pour être prioritaire, il faut qu’il ressorte clairement de la description de l’intention qu’une cible soit impactée.
2. Si plusieurs cibles sont impactées, la cible la plus pertinente sera la "Cible prioritaire". Cette cible définit l'ODD prioritaire.
3. Toute autre cible d’autres ODDs que l'ODD prioritaire sera indiquée dans la zone "Cibles  secondaires". Dans l'onglet "Résumé", l'initiative sera également associée à ces ODDs à titre secondaire.</t>
  </si>
  <si>
    <t>Ressources mises à disposition par les sources de financement. Toutes les ressources acquises contre paiement sont regroupées dans la première ligne "Total charges payées en monnaie". Cette ligne reprend typiquement le total des charges du comptes pertes et profits duquel on exclut les éventuels achats de marchandises ou de matières premières revendues et les amortissements. Ces derniers sont à reporter sur la ligne prévue à cet effet.  On exclut également les subventions, subsides collectés et reversés à d'autres initiatives.
Pour les organisations qui produisent des comptes recettes-dépenses, on prendra le total des dépenses. 
Les autres lignes évaluent les ressources mise à disposition à titre gratuit.</t>
  </si>
  <si>
    <t>D’ici  à  2020,  instaurer  une  gestion  écologiquement  rationnelle  des  produits chimiques   et   de   tous   les   déchets   tout   au   long   de   leur   cycle   de   vie, conformément  aux  principes  directeurs  arrêtés  à  l ’échelle  internationale,  et réduire  considérablement  leur  déversement  dans  l ’air,  l’eau  et  le  sol,  afin  de minimiser leurs effets négatifs sur la santé et l’environnement.</t>
  </si>
  <si>
    <t>D’ici à 2030, multiplier par deux le taux mondial d’amélioration de l’efficacité énergétique</t>
  </si>
  <si>
    <t>Faiblesses - Menaces</t>
  </si>
  <si>
    <t>Sources des données :</t>
  </si>
  <si>
    <t>Décrire en quoi  l'activité du collectif pourrait avoir des faiblesses au regard de certaines cibles. Un exemple de faiblesses serait des créations d'emplois qui généreraient d'importantes pollutions environnementales ou une énorme ponction sur les ressources en eau ou sur un biotope protégé. Un exemple de menace serait la possibilité de plainte d'une entreprise du secteur à but lucratif  pour la concurrence déloyale que lui ferait une initiative subventionnée du secteur social.</t>
  </si>
  <si>
    <t>Encourager  et  promouvoir  les  partenariats  publics,  les  partenariats  public- privé et les partenariats avec la société civile, en faisant fond sur l ’expérience acquise et les stratégies de financement appliquées en la matière</t>
  </si>
  <si>
    <t>Format icônes : Odd principal : 4.5cm X 4.5 cm    
                          Odd secondaire : 3.5 cm X 3.5 cm</t>
  </si>
  <si>
    <t xml:space="preserve">    ODD impactés secondaires</t>
  </si>
  <si>
    <t>ETP</t>
  </si>
  <si>
    <t>Total Ressources engagées</t>
  </si>
  <si>
    <t>Renforcer  la  capacité  des  institutions  financières  nationales  de  favoriser  et généraliser l’accès de tous  aux  services bancaires et financiers et aux  services d’assurance</t>
  </si>
  <si>
    <t>8.10</t>
  </si>
  <si>
    <t>16.10</t>
  </si>
  <si>
    <t>Quantité réduite</t>
  </si>
  <si>
    <t>kg</t>
  </si>
  <si>
    <t>Justification de l'attribution des cibles</t>
  </si>
  <si>
    <t>IOO</t>
  </si>
  <si>
    <t>Nom Indicateur</t>
  </si>
  <si>
    <t>Unité de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</si>
</sst>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_-* #,##0\ &quot;€&quot;_-;\-* #,##0\ &quot;€&quot;_-;_-* &quot;-&quot;??\ &quot;€&quot;_-;_-@_-"/>
    <numFmt numFmtId="165" formatCode="0&quot; m2&quot;\ "/>
    <numFmt numFmtId="166" formatCode="0.0&quot; ETP&quot;\ "/>
    <numFmt numFmtId="167" formatCode="_-* #,##0_-;\-* #,##0_-;_-* &quot;-&quot;??_-;_-@_-"/>
  </numFmts>
  <fonts count="42" x14ac:knownFonts="1">
    <font>
      <sz val="11"/>
      <color theme="1"/>
      <name val="Calibri"/>
      <family val="2"/>
      <scheme val="minor"/>
    </font>
    <font>
      <sz val="11"/>
      <color rgb="FF9C57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20"/>
      <color theme="0"/>
      <name val="Calibri"/>
      <family val="2"/>
      <scheme val="minor"/>
    </font>
    <font>
      <b/>
      <u/>
      <sz val="16"/>
      <name val="Calibri"/>
      <family val="2"/>
      <scheme val="minor"/>
    </font>
    <font>
      <sz val="18"/>
      <color theme="0"/>
      <name val="Calibri"/>
      <family val="2"/>
      <scheme val="minor"/>
    </font>
    <font>
      <sz val="11"/>
      <name val="Calibri"/>
      <family val="2"/>
      <scheme val="minor"/>
    </font>
    <font>
      <sz val="11"/>
      <color theme="1"/>
      <name val="Calibri"/>
      <family val="2"/>
      <scheme val="minor"/>
    </font>
    <font>
      <sz val="12"/>
      <color theme="1"/>
      <name val="Calibri"/>
      <family val="2"/>
      <scheme val="minor"/>
    </font>
    <font>
      <b/>
      <sz val="14"/>
      <color theme="0"/>
      <name val="Calibri"/>
      <family val="2"/>
      <scheme val="minor"/>
    </font>
    <font>
      <b/>
      <sz val="12"/>
      <color theme="0" tint="-0.499984740745262"/>
      <name val="Calibri"/>
      <family val="2"/>
      <scheme val="minor"/>
    </font>
    <font>
      <sz val="12"/>
      <name val="Calibri"/>
      <family val="2"/>
      <scheme val="minor"/>
    </font>
    <font>
      <b/>
      <sz val="11"/>
      <color theme="0" tint="-0.499984740745262"/>
      <name val="Calibri"/>
      <family val="2"/>
      <scheme val="minor"/>
    </font>
    <font>
      <b/>
      <sz val="18"/>
      <color theme="0"/>
      <name val="Calibri"/>
      <family val="2"/>
      <scheme val="minor"/>
    </font>
    <font>
      <b/>
      <sz val="12"/>
      <color rgb="FF0070C0"/>
      <name val="Calibri"/>
      <family val="2"/>
      <scheme val="minor"/>
    </font>
    <font>
      <b/>
      <sz val="12"/>
      <name val="Calibri"/>
      <family val="2"/>
      <scheme val="minor"/>
    </font>
    <font>
      <b/>
      <sz val="20"/>
      <color theme="0"/>
      <name val="Calibri"/>
      <family val="2"/>
      <scheme val="minor"/>
    </font>
    <font>
      <b/>
      <u/>
      <sz val="16"/>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sz val="11"/>
      <color rgb="FF7F7F7F"/>
      <name val="Calibri"/>
      <family val="2"/>
      <scheme val="minor"/>
    </font>
    <font>
      <sz val="11"/>
      <color theme="4" tint="-0.249977111117893"/>
      <name val="Calibri"/>
      <family val="2"/>
      <scheme val="minor"/>
    </font>
    <font>
      <sz val="11"/>
      <color rgb="FF0070C0"/>
      <name val="Calibri"/>
      <family val="2"/>
      <scheme val="minor"/>
    </font>
    <font>
      <b/>
      <sz val="24"/>
      <name val="Calibri"/>
      <family val="2"/>
      <scheme val="minor"/>
    </font>
    <font>
      <sz val="12"/>
      <color rgb="FF7F7F7F"/>
      <name val="Calibri"/>
      <family val="2"/>
      <scheme val="minor"/>
    </font>
    <font>
      <sz val="12"/>
      <color rgb="FF0070C0"/>
      <name val="Calibri"/>
      <family val="2"/>
      <scheme val="minor"/>
    </font>
    <font>
      <b/>
      <sz val="11"/>
      <name val="Calibri"/>
      <family val="2"/>
      <scheme val="minor"/>
    </font>
    <font>
      <sz val="14"/>
      <color theme="1"/>
      <name val="Calibri"/>
      <family val="2"/>
      <scheme val="minor"/>
    </font>
    <font>
      <sz val="14"/>
      <name val="Calibri"/>
      <family val="2"/>
      <scheme val="minor"/>
    </font>
    <font>
      <sz val="14"/>
      <color rgb="FF7F7F7F"/>
      <name val="Calibri"/>
      <family val="2"/>
      <scheme val="minor"/>
    </font>
    <font>
      <b/>
      <sz val="14"/>
      <name val="Calibri"/>
      <family val="2"/>
      <scheme val="minor"/>
    </font>
    <font>
      <vertAlign val="superscript"/>
      <sz val="14"/>
      <name val="Calibri"/>
      <family val="2"/>
      <scheme val="minor"/>
    </font>
    <font>
      <b/>
      <sz val="14"/>
      <color theme="4" tint="-0.249977111117893"/>
      <name val="Calibri"/>
      <family val="2"/>
      <scheme val="minor"/>
    </font>
    <font>
      <sz val="14"/>
      <color theme="4" tint="-0.249977111117893"/>
      <name val="Calibri"/>
      <family val="2"/>
      <scheme val="minor"/>
    </font>
    <font>
      <b/>
      <sz val="18"/>
      <color rgb="FF0070C0"/>
      <name val="Calibri"/>
      <family val="2"/>
      <scheme val="minor"/>
    </font>
    <font>
      <b/>
      <sz val="22"/>
      <color rgb="FF0070C0"/>
      <name val="Calibri"/>
      <family val="2"/>
      <scheme val="minor"/>
    </font>
    <font>
      <b/>
      <sz val="16"/>
      <name val="Calibri"/>
      <family val="2"/>
      <scheme val="minor"/>
    </font>
    <font>
      <b/>
      <sz val="18"/>
      <name val="Calibri"/>
      <family val="2"/>
      <scheme val="minor"/>
    </font>
    <font>
      <b/>
      <sz val="14"/>
      <color theme="1"/>
      <name val="Calibri"/>
      <family val="2"/>
      <scheme val="minor"/>
    </font>
  </fonts>
  <fills count="15">
    <fill>
      <patternFill patternType="none"/>
    </fill>
    <fill>
      <patternFill patternType="gray125"/>
    </fill>
    <fill>
      <patternFill patternType="solid">
        <fgColor rgb="FFFFEB9C"/>
      </patternFill>
    </fill>
    <fill>
      <patternFill patternType="solid">
        <fgColor rgb="FFA5A5A5"/>
      </patternFill>
    </fill>
    <fill>
      <patternFill patternType="solid">
        <fgColor theme="4"/>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249977111117893"/>
        <bgColor indexed="64"/>
      </patternFill>
    </fill>
    <fill>
      <patternFill patternType="solid">
        <fgColor rgb="FFFFC000"/>
        <bgColor indexed="64"/>
      </patternFill>
    </fill>
    <fill>
      <patternFill patternType="solid">
        <fgColor theme="7"/>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79998168889431442"/>
        <bgColor indexed="64"/>
      </patternFill>
    </fill>
  </fills>
  <borders count="52">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indexed="64"/>
      </left>
      <right style="thin">
        <color indexed="64"/>
      </right>
      <top style="thin">
        <color indexed="64"/>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indexed="64"/>
      </top>
      <bottom/>
      <diagonal/>
    </border>
    <border>
      <left style="thin">
        <color indexed="64"/>
      </left>
      <right style="thick">
        <color auto="1"/>
      </right>
      <top style="thin">
        <color indexed="64"/>
      </top>
      <bottom style="thin">
        <color indexed="64"/>
      </bottom>
      <diagonal/>
    </border>
    <border>
      <left/>
      <right style="thick">
        <color auto="1"/>
      </right>
      <top style="thin">
        <color indexed="64"/>
      </top>
      <bottom style="thin">
        <color indexed="64"/>
      </bottom>
      <diagonal/>
    </border>
    <border>
      <left/>
      <right style="thick">
        <color auto="1"/>
      </right>
      <top/>
      <bottom/>
      <diagonal/>
    </border>
    <border>
      <left/>
      <right style="thin">
        <color indexed="64"/>
      </right>
      <top style="thin">
        <color indexed="64"/>
      </top>
      <bottom style="thick">
        <color auto="1"/>
      </bottom>
      <diagonal/>
    </border>
    <border>
      <left/>
      <right/>
      <top/>
      <bottom style="thick">
        <color auto="1"/>
      </bottom>
      <diagonal/>
    </border>
    <border>
      <left style="thin">
        <color indexed="64"/>
      </left>
      <right/>
      <top style="thin">
        <color indexed="64"/>
      </top>
      <bottom style="thick">
        <color auto="1"/>
      </bottom>
      <diagonal/>
    </border>
    <border>
      <left/>
      <right/>
      <top style="thin">
        <color indexed="64"/>
      </top>
      <bottom style="thick">
        <color auto="1"/>
      </bottom>
      <diagonal/>
    </border>
    <border>
      <left/>
      <right style="thick">
        <color auto="1"/>
      </right>
      <top style="thin">
        <color indexed="64"/>
      </top>
      <bottom style="thick">
        <color auto="1"/>
      </bottom>
      <diagonal/>
    </border>
    <border>
      <left style="thin">
        <color indexed="64"/>
      </left>
      <right style="thin">
        <color indexed="64"/>
      </right>
      <top/>
      <bottom/>
      <diagonal/>
    </border>
    <border>
      <left style="thin">
        <color auto="1"/>
      </left>
      <right style="thick">
        <color auto="1"/>
      </right>
      <top style="thin">
        <color auto="1"/>
      </top>
      <bottom style="thick">
        <color auto="1"/>
      </bottom>
      <diagonal/>
    </border>
    <border>
      <left style="thin">
        <color auto="1"/>
      </left>
      <right/>
      <top style="thin">
        <color auto="1"/>
      </top>
      <bottom/>
      <diagonal/>
    </border>
    <border>
      <left/>
      <right style="thick">
        <color auto="1"/>
      </right>
      <top style="thin">
        <color auto="1"/>
      </top>
      <bottom/>
      <diagonal/>
    </border>
    <border>
      <left style="thin">
        <color auto="1"/>
      </left>
      <right/>
      <top/>
      <bottom/>
      <diagonal/>
    </border>
    <border>
      <left style="thin">
        <color auto="1"/>
      </left>
      <right style="thin">
        <color indexed="64"/>
      </right>
      <top style="thin">
        <color indexed="64"/>
      </top>
      <bottom style="thick">
        <color auto="1"/>
      </bottom>
      <diagonal/>
    </border>
    <border>
      <left style="thin">
        <color auto="1"/>
      </left>
      <right style="thick">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rgb="FF0070C0"/>
      </right>
      <top style="medium">
        <color indexed="64"/>
      </top>
      <bottom style="thin">
        <color rgb="FF0070C0"/>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3F3F3F"/>
      </right>
      <top style="thin">
        <color rgb="FF3F3F3F"/>
      </top>
      <bottom style="thin">
        <color rgb="FF3F3F3F"/>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theme="4" tint="-0.24994659260841701"/>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0" fontId="1" fillId="2" borderId="0" applyNumberFormat="0" applyBorder="0" applyAlignment="0" applyProtection="0"/>
    <xf numFmtId="0" fontId="2" fillId="3" borderId="1" applyNumberFormat="0" applyAlignment="0" applyProtection="0"/>
    <xf numFmtId="0" fontId="3" fillId="0" borderId="0" applyNumberForma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0" borderId="0"/>
    <xf numFmtId="4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184">
    <xf numFmtId="0" fontId="0" fillId="0" borderId="0" xfId="0"/>
    <xf numFmtId="0" fontId="5" fillId="0" borderId="0" xfId="6" applyAlignment="1">
      <alignment horizontal="left" vertical="top"/>
    </xf>
    <xf numFmtId="49" fontId="5" fillId="0" borderId="0" xfId="6" applyNumberFormat="1" applyAlignment="1">
      <alignment horizontal="left" vertical="top"/>
    </xf>
    <xf numFmtId="0" fontId="6" fillId="0" borderId="0" xfId="4" applyFont="1" applyFill="1"/>
    <xf numFmtId="0" fontId="7" fillId="0" borderId="0" xfId="4" applyFont="1" applyFill="1"/>
    <xf numFmtId="0" fontId="14" fillId="6" borderId="0" xfId="0" applyFont="1" applyFill="1"/>
    <xf numFmtId="0" fontId="6" fillId="0" borderId="0" xfId="4" applyFont="1" applyFill="1" applyAlignment="1">
      <alignment vertical="center"/>
    </xf>
    <xf numFmtId="0" fontId="8" fillId="6" borderId="0" xfId="4" applyFont="1" applyFill="1" applyAlignment="1">
      <alignment vertical="center"/>
    </xf>
    <xf numFmtId="0" fontId="9" fillId="0" borderId="0" xfId="3" applyFont="1" applyAlignment="1">
      <alignment vertical="center" wrapText="1"/>
    </xf>
    <xf numFmtId="0" fontId="14" fillId="0" borderId="0" xfId="0" applyFont="1"/>
    <xf numFmtId="0" fontId="17" fillId="6" borderId="0" xfId="0" applyFont="1" applyFill="1" applyAlignment="1">
      <alignment horizontal="center"/>
    </xf>
    <xf numFmtId="0" fontId="6" fillId="6" borderId="0" xfId="4" applyFont="1" applyFill="1" applyAlignment="1">
      <alignment vertical="center"/>
    </xf>
    <xf numFmtId="0" fontId="13" fillId="6" borderId="0" xfId="1" applyFont="1" applyFill="1" applyAlignment="1">
      <alignment horizontal="center"/>
    </xf>
    <xf numFmtId="0" fontId="18" fillId="6" borderId="0" xfId="1" applyFont="1" applyFill="1" applyAlignment="1">
      <alignment horizontal="left" vertical="center"/>
    </xf>
    <xf numFmtId="0" fontId="13" fillId="6" borderId="0" xfId="1" applyFont="1" applyFill="1" applyAlignment="1">
      <alignment horizontal="left" vertical="center"/>
    </xf>
    <xf numFmtId="0" fontId="14" fillId="6" borderId="0" xfId="0" applyFont="1" applyFill="1" applyAlignment="1">
      <alignment vertical="center"/>
    </xf>
    <xf numFmtId="0" fontId="17" fillId="6" borderId="2" xfId="1" applyFont="1" applyFill="1" applyBorder="1" applyAlignment="1">
      <alignment horizontal="center" vertical="center"/>
    </xf>
    <xf numFmtId="0" fontId="15" fillId="6" borderId="0" xfId="1" applyFont="1" applyFill="1" applyAlignment="1">
      <alignment horizontal="center"/>
    </xf>
    <xf numFmtId="0" fontId="17" fillId="6" borderId="0" xfId="0" applyFont="1" applyFill="1" applyAlignment="1">
      <alignment horizontal="center" vertical="center"/>
    </xf>
    <xf numFmtId="0" fontId="9" fillId="6" borderId="0" xfId="0" applyFont="1" applyFill="1" applyAlignment="1">
      <alignment wrapText="1"/>
    </xf>
    <xf numFmtId="0" fontId="20" fillId="0" borderId="0" xfId="4" applyFont="1" applyFill="1"/>
    <xf numFmtId="0" fontId="16" fillId="9" borderId="7" xfId="4" applyFont="1" applyFill="1" applyBorder="1" applyAlignment="1">
      <alignment vertical="center"/>
    </xf>
    <xf numFmtId="0" fontId="12" fillId="9" borderId="6" xfId="5" applyFont="1" applyFill="1" applyBorder="1" applyAlignment="1">
      <alignment vertical="center" wrapText="1"/>
    </xf>
    <xf numFmtId="0" fontId="19" fillId="9" borderId="7" xfId="4" applyFont="1" applyFill="1" applyBorder="1" applyAlignment="1">
      <alignment vertical="center"/>
    </xf>
    <xf numFmtId="0" fontId="21" fillId="6" borderId="2" xfId="1" applyFont="1" applyFill="1" applyBorder="1" applyAlignment="1">
      <alignment horizontal="center"/>
    </xf>
    <xf numFmtId="0" fontId="21" fillId="6" borderId="0" xfId="0" applyFont="1" applyFill="1" applyAlignment="1">
      <alignment horizontal="center"/>
    </xf>
    <xf numFmtId="0" fontId="8" fillId="9" borderId="7" xfId="4" applyFont="1" applyFill="1" applyBorder="1" applyAlignment="1">
      <alignment vertical="center"/>
    </xf>
    <xf numFmtId="0" fontId="21" fillId="0" borderId="0" xfId="0" applyFont="1"/>
    <xf numFmtId="0" fontId="11" fillId="0" borderId="2" xfId="0" applyFont="1" applyBorder="1" applyAlignment="1">
      <alignment vertical="center" wrapText="1"/>
    </xf>
    <xf numFmtId="0" fontId="11" fillId="0" borderId="0" xfId="0" applyFont="1"/>
    <xf numFmtId="0" fontId="23" fillId="0" borderId="0" xfId="3" applyFont="1"/>
    <xf numFmtId="0" fontId="0" fillId="6" borderId="0" xfId="0" applyFill="1"/>
    <xf numFmtId="0" fontId="0" fillId="0" borderId="0" xfId="0" applyAlignment="1">
      <alignment vertical="center" wrapText="1"/>
    </xf>
    <xf numFmtId="0" fontId="2" fillId="0" borderId="0" xfId="2" applyFill="1" applyBorder="1"/>
    <xf numFmtId="0" fontId="23" fillId="0" borderId="0" xfId="3" applyFont="1" applyAlignment="1">
      <alignment horizontal="left" vertical="center"/>
    </xf>
    <xf numFmtId="0" fontId="23" fillId="0" borderId="0" xfId="3" applyFont="1" applyAlignment="1">
      <alignment horizontal="left"/>
    </xf>
    <xf numFmtId="164" fontId="18" fillId="7" borderId="2" xfId="3" applyNumberFormat="1" applyFont="1" applyFill="1" applyBorder="1" applyAlignment="1">
      <alignment vertical="center" wrapText="1"/>
    </xf>
    <xf numFmtId="0" fontId="14" fillId="6" borderId="0" xfId="3" applyFont="1" applyFill="1"/>
    <xf numFmtId="164" fontId="18" fillId="8" borderId="2" xfId="3" applyNumberFormat="1" applyFont="1" applyFill="1" applyBorder="1" applyAlignment="1">
      <alignment vertical="center" wrapText="1"/>
    </xf>
    <xf numFmtId="164" fontId="18" fillId="0" borderId="0" xfId="3" applyNumberFormat="1" applyFont="1" applyAlignment="1">
      <alignment vertical="center" wrapText="1"/>
    </xf>
    <xf numFmtId="0" fontId="14" fillId="0" borderId="0" xfId="3" applyFont="1"/>
    <xf numFmtId="0" fontId="18" fillId="8" borderId="2" xfId="3" applyFont="1" applyFill="1" applyBorder="1" applyAlignment="1">
      <alignment vertical="center"/>
    </xf>
    <xf numFmtId="0" fontId="21" fillId="0" borderId="2" xfId="3" applyFont="1" applyBorder="1" applyAlignment="1">
      <alignment vertical="center" wrapText="1"/>
    </xf>
    <xf numFmtId="0" fontId="17" fillId="0" borderId="0" xfId="3" applyFont="1" applyAlignment="1">
      <alignment vertical="center" wrapText="1"/>
    </xf>
    <xf numFmtId="0" fontId="24" fillId="0" borderId="0" xfId="3" applyFont="1" applyAlignment="1">
      <alignment vertical="center"/>
    </xf>
    <xf numFmtId="0" fontId="0" fillId="0" borderId="0" xfId="0" applyAlignment="1">
      <alignment vertical="center"/>
    </xf>
    <xf numFmtId="9" fontId="27" fillId="0" borderId="0" xfId="8" applyFont="1" applyAlignment="1">
      <alignment vertical="center"/>
    </xf>
    <xf numFmtId="0" fontId="21" fillId="6" borderId="2" xfId="3" applyFont="1" applyFill="1" applyBorder="1" applyAlignment="1">
      <alignment vertical="center" wrapText="1"/>
    </xf>
    <xf numFmtId="0" fontId="23" fillId="0" borderId="0" xfId="3" applyFont="1" applyAlignment="1">
      <alignment vertical="center" wrapText="1"/>
    </xf>
    <xf numFmtId="0" fontId="25" fillId="0" borderId="0" xfId="3" applyFont="1" applyAlignment="1">
      <alignment vertical="center"/>
    </xf>
    <xf numFmtId="166" fontId="22" fillId="0" borderId="0" xfId="3" applyNumberFormat="1" applyFont="1" applyAlignment="1">
      <alignment vertical="center"/>
    </xf>
    <xf numFmtId="0" fontId="18" fillId="8" borderId="2" xfId="3" applyFont="1" applyFill="1" applyBorder="1" applyAlignment="1">
      <alignment vertical="center" wrapText="1"/>
    </xf>
    <xf numFmtId="0" fontId="18" fillId="8" borderId="2" xfId="7" applyNumberFormat="1" applyFont="1" applyFill="1" applyBorder="1" applyAlignment="1">
      <alignment vertical="center"/>
    </xf>
    <xf numFmtId="0" fontId="27" fillId="0" borderId="0" xfId="8" applyNumberFormat="1" applyFont="1" applyAlignment="1">
      <alignment vertical="center"/>
    </xf>
    <xf numFmtId="166" fontId="28" fillId="0" borderId="0" xfId="3" applyNumberFormat="1" applyFont="1" applyAlignment="1">
      <alignment vertical="center"/>
    </xf>
    <xf numFmtId="0" fontId="21" fillId="0" borderId="0" xfId="3" applyFont="1"/>
    <xf numFmtId="0" fontId="24" fillId="0" borderId="0" xfId="3" applyFont="1"/>
    <xf numFmtId="0" fontId="29" fillId="8" borderId="2" xfId="2" applyFont="1" applyFill="1" applyBorder="1" applyAlignment="1">
      <alignment vertical="center"/>
    </xf>
    <xf numFmtId="0" fontId="33" fillId="8" borderId="2" xfId="3" applyFont="1" applyFill="1" applyBorder="1" applyAlignment="1">
      <alignment vertical="center" wrapText="1"/>
    </xf>
    <xf numFmtId="166" fontId="33" fillId="8" borderId="2" xfId="2" applyNumberFormat="1" applyFont="1" applyFill="1" applyBorder="1" applyAlignment="1">
      <alignment vertical="center" wrapText="1"/>
    </xf>
    <xf numFmtId="166" fontId="32" fillId="0" borderId="0" xfId="3" applyNumberFormat="1" applyFont="1" applyAlignment="1">
      <alignment vertical="center"/>
    </xf>
    <xf numFmtId="166" fontId="30" fillId="0" borderId="0" xfId="0" applyNumberFormat="1" applyFont="1" applyAlignment="1">
      <alignment vertical="center"/>
    </xf>
    <xf numFmtId="0" fontId="33" fillId="8" borderId="2" xfId="7" applyNumberFormat="1" applyFont="1" applyFill="1" applyBorder="1" applyAlignment="1">
      <alignment vertical="center"/>
    </xf>
    <xf numFmtId="0" fontId="32" fillId="0" borderId="0" xfId="8" applyNumberFormat="1" applyFont="1" applyAlignment="1">
      <alignment vertical="center"/>
    </xf>
    <xf numFmtId="164" fontId="33" fillId="8" borderId="2" xfId="7" applyNumberFormat="1" applyFont="1" applyFill="1" applyBorder="1" applyAlignment="1">
      <alignment vertical="center"/>
    </xf>
    <xf numFmtId="0" fontId="32" fillId="0" borderId="0" xfId="3" applyFont="1" applyAlignment="1">
      <alignment vertical="center"/>
    </xf>
    <xf numFmtId="0" fontId="30" fillId="0" borderId="0" xfId="0" applyFont="1" applyAlignment="1">
      <alignment vertical="center"/>
    </xf>
    <xf numFmtId="165" fontId="33" fillId="8" borderId="2" xfId="2" applyNumberFormat="1" applyFont="1" applyFill="1" applyBorder="1" applyAlignment="1">
      <alignment vertical="center" wrapText="1"/>
    </xf>
    <xf numFmtId="164" fontId="35" fillId="6" borderId="2" xfId="3" applyNumberFormat="1" applyFont="1" applyFill="1" applyBorder="1" applyAlignment="1">
      <alignment vertical="center" wrapText="1"/>
    </xf>
    <xf numFmtId="0" fontId="31" fillId="6" borderId="0" xfId="3" applyFont="1" applyFill="1"/>
    <xf numFmtId="0" fontId="31" fillId="6" borderId="0" xfId="0" applyFont="1" applyFill="1"/>
    <xf numFmtId="164" fontId="33" fillId="0" borderId="0" xfId="3" applyNumberFormat="1" applyFont="1" applyAlignment="1">
      <alignment vertical="center" wrapText="1"/>
    </xf>
    <xf numFmtId="0" fontId="31" fillId="0" borderId="0" xfId="3" applyFont="1"/>
    <xf numFmtId="164" fontId="33" fillId="0" borderId="10" xfId="3" applyNumberFormat="1" applyFont="1" applyBorder="1" applyAlignment="1">
      <alignment vertical="center" wrapText="1"/>
    </xf>
    <xf numFmtId="0" fontId="31" fillId="0" borderId="0" xfId="0" applyFont="1"/>
    <xf numFmtId="9" fontId="36" fillId="0" borderId="0" xfId="8" applyFont="1" applyAlignment="1">
      <alignment vertical="center"/>
    </xf>
    <xf numFmtId="0" fontId="33" fillId="8" borderId="2" xfId="2" applyFont="1" applyFill="1" applyBorder="1" applyAlignment="1">
      <alignment vertical="center" wrapText="1"/>
    </xf>
    <xf numFmtId="0" fontId="22" fillId="0" borderId="11" xfId="3" applyFont="1" applyBorder="1" applyAlignment="1">
      <alignment vertical="center" wrapText="1"/>
    </xf>
    <xf numFmtId="0" fontId="22" fillId="0" borderId="11" xfId="3" applyFont="1" applyBorder="1" applyAlignment="1">
      <alignment horizontal="left" vertical="center" wrapText="1"/>
    </xf>
    <xf numFmtId="0" fontId="24" fillId="0" borderId="8" xfId="3" applyFont="1" applyBorder="1" applyAlignment="1">
      <alignment vertical="center"/>
    </xf>
    <xf numFmtId="0" fontId="24" fillId="0" borderId="14" xfId="3" applyFont="1" applyBorder="1" applyAlignment="1">
      <alignment vertical="center"/>
    </xf>
    <xf numFmtId="49" fontId="26" fillId="8" borderId="2" xfId="2" applyNumberFormat="1" applyFont="1" applyFill="1" applyBorder="1" applyAlignment="1">
      <alignment horizontal="center"/>
    </xf>
    <xf numFmtId="0" fontId="2" fillId="0" borderId="17" xfId="2" applyFill="1" applyBorder="1"/>
    <xf numFmtId="0" fontId="0" fillId="0" borderId="19" xfId="0" applyBorder="1"/>
    <xf numFmtId="0" fontId="27" fillId="0" borderId="19" xfId="3" applyFont="1" applyBorder="1"/>
    <xf numFmtId="0" fontId="11" fillId="0" borderId="19" xfId="0" applyFont="1" applyBorder="1"/>
    <xf numFmtId="49" fontId="26" fillId="8" borderId="15" xfId="2" applyNumberFormat="1" applyFont="1" applyFill="1" applyBorder="1" applyAlignment="1">
      <alignment horizontal="center"/>
    </xf>
    <xf numFmtId="0" fontId="0" fillId="0" borderId="23" xfId="0" applyBorder="1"/>
    <xf numFmtId="0" fontId="37" fillId="6" borderId="25" xfId="4" applyFont="1" applyFill="1" applyBorder="1" applyAlignment="1">
      <alignment vertical="center"/>
    </xf>
    <xf numFmtId="0" fontId="11" fillId="0" borderId="14" xfId="0" applyFont="1" applyBorder="1"/>
    <xf numFmtId="0" fontId="11" fillId="0" borderId="26" xfId="0" applyFont="1" applyBorder="1"/>
    <xf numFmtId="0" fontId="0" fillId="0" borderId="27" xfId="0" applyBorder="1"/>
    <xf numFmtId="0" fontId="37" fillId="6" borderId="27" xfId="4" applyFont="1" applyFill="1" applyBorder="1" applyAlignment="1">
      <alignment vertical="center"/>
    </xf>
    <xf numFmtId="0" fontId="11" fillId="0" borderId="17" xfId="0" applyFont="1" applyBorder="1"/>
    <xf numFmtId="0" fontId="11" fillId="0" borderId="28" xfId="0" applyFont="1" applyBorder="1" applyAlignment="1">
      <alignment vertical="center" wrapText="1"/>
    </xf>
    <xf numFmtId="0" fontId="25" fillId="6" borderId="14" xfId="3" applyFont="1" applyFill="1" applyBorder="1" applyAlignment="1">
      <alignment vertical="center"/>
    </xf>
    <xf numFmtId="0" fontId="25" fillId="6" borderId="26" xfId="3" applyFont="1" applyFill="1" applyBorder="1" applyAlignment="1">
      <alignment vertical="center"/>
    </xf>
    <xf numFmtId="0" fontId="38" fillId="6" borderId="29" xfId="4" applyFont="1" applyFill="1" applyBorder="1" applyAlignment="1">
      <alignment vertical="center"/>
    </xf>
    <xf numFmtId="0" fontId="11" fillId="0" borderId="24" xfId="0" applyFont="1" applyBorder="1" applyAlignment="1">
      <alignment vertical="center" wrapText="1"/>
    </xf>
    <xf numFmtId="0" fontId="16" fillId="9" borderId="7" xfId="4" applyFont="1" applyFill="1" applyBorder="1" applyAlignment="1">
      <alignment vertical="center" wrapText="1"/>
    </xf>
    <xf numFmtId="0" fontId="39" fillId="10" borderId="32" xfId="0" applyFont="1" applyFill="1" applyBorder="1" applyAlignment="1">
      <alignment vertical="center"/>
    </xf>
    <xf numFmtId="0" fontId="0" fillId="0" borderId="33" xfId="0" applyBorder="1"/>
    <xf numFmtId="0" fontId="19" fillId="9" borderId="40" xfId="4" applyFont="1" applyFill="1" applyBorder="1" applyAlignment="1">
      <alignment vertical="center"/>
    </xf>
    <xf numFmtId="0" fontId="0" fillId="0" borderId="41" xfId="0" applyBorder="1"/>
    <xf numFmtId="0" fontId="20" fillId="0" borderId="42" xfId="4" applyFont="1" applyFill="1" applyBorder="1"/>
    <xf numFmtId="0" fontId="0" fillId="0" borderId="43" xfId="0" applyBorder="1"/>
    <xf numFmtId="0" fontId="0" fillId="0" borderId="49" xfId="0" applyBorder="1"/>
    <xf numFmtId="0" fontId="41" fillId="8" borderId="44" xfId="2" applyFont="1" applyFill="1" applyBorder="1" applyAlignment="1">
      <alignment vertical="center" wrapText="1"/>
    </xf>
    <xf numFmtId="0" fontId="35" fillId="0" borderId="0" xfId="3" applyFont="1" applyAlignment="1">
      <alignment vertical="center"/>
    </xf>
    <xf numFmtId="0" fontId="30" fillId="0" borderId="43" xfId="0" applyFont="1" applyBorder="1" applyAlignment="1">
      <alignment vertical="center"/>
    </xf>
    <xf numFmtId="0" fontId="41" fillId="8" borderId="44" xfId="2" applyFont="1" applyFill="1" applyBorder="1" applyAlignment="1">
      <alignment vertical="center"/>
    </xf>
    <xf numFmtId="49" fontId="41" fillId="8" borderId="44" xfId="2" applyNumberFormat="1" applyFont="1" applyFill="1" applyBorder="1" applyAlignment="1">
      <alignment vertical="center"/>
    </xf>
    <xf numFmtId="0" fontId="41" fillId="8" borderId="2" xfId="2" applyFont="1" applyFill="1" applyBorder="1" applyAlignment="1">
      <alignment horizontal="center" vertical="center"/>
    </xf>
    <xf numFmtId="0" fontId="35" fillId="0" borderId="42" xfId="3" applyFont="1" applyBorder="1" applyAlignment="1">
      <alignment vertical="center"/>
    </xf>
    <xf numFmtId="0" fontId="41" fillId="0" borderId="0" xfId="0" applyFont="1" applyAlignment="1">
      <alignment vertical="center"/>
    </xf>
    <xf numFmtId="0" fontId="41" fillId="8" borderId="46" xfId="2" applyFont="1" applyFill="1" applyBorder="1" applyAlignment="1">
      <alignment vertical="center"/>
    </xf>
    <xf numFmtId="0" fontId="41" fillId="8" borderId="47" xfId="2" applyFont="1" applyFill="1" applyBorder="1" applyAlignment="1">
      <alignment vertical="center"/>
    </xf>
    <xf numFmtId="0" fontId="30" fillId="0" borderId="45" xfId="0" applyFont="1" applyBorder="1" applyAlignment="1">
      <alignment vertical="center"/>
    </xf>
    <xf numFmtId="0" fontId="30" fillId="0" borderId="48" xfId="0" applyFont="1" applyBorder="1" applyAlignment="1">
      <alignment vertical="center"/>
    </xf>
    <xf numFmtId="0" fontId="18" fillId="8" borderId="2" xfId="3" applyFont="1" applyFill="1" applyBorder="1" applyAlignment="1">
      <alignment vertical="center" wrapText="1"/>
    </xf>
    <xf numFmtId="0" fontId="5" fillId="0" borderId="0" xfId="6" quotePrefix="1" applyAlignment="1">
      <alignment horizontal="left" vertical="top"/>
    </xf>
    <xf numFmtId="0" fontId="39" fillId="11" borderId="30" xfId="1" applyFont="1" applyFill="1" applyBorder="1" applyAlignment="1">
      <alignment horizontal="center" wrapText="1"/>
    </xf>
    <xf numFmtId="0" fontId="39" fillId="11" borderId="36" xfId="1" applyFont="1" applyFill="1" applyBorder="1" applyAlignment="1">
      <alignment horizontal="center" wrapText="1"/>
    </xf>
    <xf numFmtId="0" fontId="39" fillId="11" borderId="32" xfId="1" applyFont="1" applyFill="1" applyBorder="1" applyAlignment="1">
      <alignment horizontal="center" wrapText="1"/>
    </xf>
    <xf numFmtId="0" fontId="19" fillId="12" borderId="34" xfId="1" applyFont="1" applyFill="1" applyBorder="1" applyAlignment="1">
      <alignment horizontal="center" vertical="top"/>
    </xf>
    <xf numFmtId="0" fontId="19" fillId="12" borderId="50" xfId="1" applyFont="1" applyFill="1" applyBorder="1" applyAlignment="1">
      <alignment horizontal="center" vertical="top"/>
    </xf>
    <xf numFmtId="0" fontId="40" fillId="13" borderId="38" xfId="3" applyFont="1" applyFill="1" applyBorder="1" applyAlignment="1">
      <alignment vertical="center"/>
    </xf>
    <xf numFmtId="0" fontId="33" fillId="13" borderId="39" xfId="2" applyFont="1" applyFill="1" applyBorder="1" applyAlignment="1">
      <alignment vertical="center" wrapText="1"/>
    </xf>
    <xf numFmtId="0" fontId="31" fillId="13" borderId="39" xfId="2" applyFont="1" applyFill="1" applyBorder="1" applyAlignment="1">
      <alignment horizontal="center" vertical="center" wrapText="1"/>
    </xf>
    <xf numFmtId="164" fontId="39" fillId="13" borderId="37" xfId="7" applyNumberFormat="1" applyFont="1" applyFill="1" applyBorder="1" applyAlignment="1">
      <alignment horizontal="center" vertical="center"/>
    </xf>
    <xf numFmtId="164" fontId="39" fillId="13" borderId="51" xfId="7" applyNumberFormat="1" applyFont="1" applyFill="1" applyBorder="1" applyAlignment="1">
      <alignment horizontal="center" vertical="center"/>
    </xf>
    <xf numFmtId="0" fontId="40" fillId="14" borderId="35" xfId="3" applyFont="1" applyFill="1" applyBorder="1" applyAlignment="1">
      <alignment vertical="center" wrapText="1"/>
    </xf>
    <xf numFmtId="0" fontId="33" fillId="14" borderId="36" xfId="2" applyFont="1" applyFill="1" applyBorder="1" applyAlignment="1">
      <alignment vertical="center" wrapText="1"/>
    </xf>
    <xf numFmtId="0" fontId="31" fillId="14" borderId="36" xfId="2" applyFont="1" applyFill="1" applyBorder="1" applyAlignment="1">
      <alignment horizontal="center" vertical="center" wrapText="1"/>
    </xf>
    <xf numFmtId="0" fontId="39" fillId="14" borderId="36" xfId="2" applyNumberFormat="1" applyFont="1" applyFill="1" applyBorder="1" applyAlignment="1">
      <alignment horizontal="center" vertical="center" wrapText="1"/>
    </xf>
    <xf numFmtId="0" fontId="39" fillId="14" borderId="32" xfId="2" applyNumberFormat="1" applyFont="1" applyFill="1" applyBorder="1" applyAlignment="1">
      <alignment horizontal="center" vertical="center" wrapText="1"/>
    </xf>
    <xf numFmtId="0" fontId="40" fillId="13" borderId="38" xfId="3" applyFont="1" applyFill="1" applyBorder="1" applyAlignment="1">
      <alignment vertical="center" wrapText="1"/>
    </xf>
    <xf numFmtId="0" fontId="31" fillId="13" borderId="39" xfId="2" applyFont="1" applyFill="1" applyBorder="1" applyAlignment="1">
      <alignment horizontal="center" vertical="center"/>
    </xf>
    <xf numFmtId="167" fontId="39" fillId="13" borderId="37" xfId="9" applyNumberFormat="1" applyFont="1" applyFill="1" applyBorder="1" applyAlignment="1">
      <alignment horizontal="center" vertical="center"/>
    </xf>
    <xf numFmtId="167" fontId="39" fillId="13" borderId="51" xfId="9" applyNumberFormat="1" applyFont="1" applyFill="1" applyBorder="1" applyAlignment="1">
      <alignment horizontal="center" vertical="center"/>
    </xf>
    <xf numFmtId="0" fontId="39" fillId="10" borderId="30" xfId="0" applyFont="1" applyFill="1" applyBorder="1" applyAlignment="1">
      <alignment horizontal="center" vertical="center"/>
    </xf>
    <xf numFmtId="0" fontId="39" fillId="10" borderId="31" xfId="0" applyFont="1" applyFill="1" applyBorder="1" applyAlignment="1">
      <alignment horizontal="center" vertical="center"/>
    </xf>
    <xf numFmtId="0" fontId="41" fillId="8" borderId="2" xfId="2" applyFont="1" applyFill="1" applyBorder="1" applyAlignment="1">
      <alignment vertical="center"/>
    </xf>
    <xf numFmtId="49" fontId="41" fillId="8" borderId="2" xfId="2" applyNumberFormat="1" applyFont="1" applyFill="1" applyBorder="1" applyAlignment="1">
      <alignment vertical="center"/>
    </xf>
    <xf numFmtId="0" fontId="14" fillId="8" borderId="2" xfId="2" applyFont="1" applyFill="1" applyBorder="1" applyAlignment="1">
      <alignment vertical="center"/>
    </xf>
    <xf numFmtId="0" fontId="14" fillId="0" borderId="3" xfId="3" applyFont="1" applyBorder="1" applyAlignment="1">
      <alignment vertical="center" wrapText="1"/>
    </xf>
    <xf numFmtId="0" fontId="14" fillId="0" borderId="5" xfId="3" applyFont="1" applyBorder="1" applyAlignment="1">
      <alignment vertical="center" wrapText="1"/>
    </xf>
    <xf numFmtId="0" fontId="14" fillId="0" borderId="4" xfId="3" applyFont="1" applyBorder="1" applyAlignment="1">
      <alignment vertical="center" wrapText="1"/>
    </xf>
    <xf numFmtId="0" fontId="14" fillId="0" borderId="16" xfId="3" applyFont="1" applyBorder="1" applyAlignment="1">
      <alignment vertical="center" wrapText="1"/>
    </xf>
    <xf numFmtId="49" fontId="26" fillId="8" borderId="2" xfId="2" applyNumberFormat="1" applyFont="1" applyFill="1" applyBorder="1" applyAlignment="1">
      <alignment horizontal="center"/>
    </xf>
    <xf numFmtId="0" fontId="21" fillId="6" borderId="2" xfId="3" applyFont="1" applyFill="1" applyBorder="1" applyAlignment="1">
      <alignment vertical="center"/>
    </xf>
    <xf numFmtId="0" fontId="41" fillId="8" borderId="3" xfId="2" applyFont="1" applyFill="1" applyBorder="1" applyAlignment="1">
      <alignment vertical="center"/>
    </xf>
    <xf numFmtId="0" fontId="41" fillId="8" borderId="5" xfId="2" applyFont="1" applyFill="1" applyBorder="1" applyAlignment="1">
      <alignment vertical="center"/>
    </xf>
    <xf numFmtId="0" fontId="41" fillId="8" borderId="4" xfId="2" applyFont="1" applyFill="1" applyBorder="1" applyAlignment="1">
      <alignment vertical="center"/>
    </xf>
    <xf numFmtId="0" fontId="21" fillId="6" borderId="0" xfId="1" applyFont="1" applyFill="1" applyAlignment="1">
      <alignment horizontal="center"/>
    </xf>
    <xf numFmtId="0" fontId="14" fillId="0" borderId="20" xfId="3" applyFont="1" applyBorder="1" applyAlignment="1">
      <alignment vertical="center" wrapText="1"/>
    </xf>
    <xf numFmtId="0" fontId="14" fillId="0" borderId="18" xfId="3" applyFont="1" applyBorder="1" applyAlignment="1">
      <alignment vertical="center" wrapText="1"/>
    </xf>
    <xf numFmtId="0" fontId="14" fillId="0" borderId="21" xfId="3" applyFont="1" applyBorder="1" applyAlignment="1">
      <alignment vertical="center" wrapText="1"/>
    </xf>
    <xf numFmtId="0" fontId="14" fillId="0" borderId="22" xfId="3" applyFont="1" applyBorder="1" applyAlignment="1">
      <alignment vertical="center" wrapText="1"/>
    </xf>
    <xf numFmtId="49" fontId="26" fillId="8" borderId="15" xfId="2" applyNumberFormat="1" applyFont="1" applyFill="1" applyBorder="1" applyAlignment="1">
      <alignment horizontal="center"/>
    </xf>
    <xf numFmtId="0" fontId="30" fillId="6" borderId="0" xfId="2" applyFont="1" applyFill="1" applyBorder="1" applyAlignment="1">
      <alignment vertical="center" wrapText="1"/>
    </xf>
    <xf numFmtId="0" fontId="30" fillId="6" borderId="43" xfId="2" applyFont="1" applyFill="1" applyBorder="1" applyAlignment="1">
      <alignment vertical="center" wrapText="1"/>
    </xf>
    <xf numFmtId="0" fontId="22" fillId="0" borderId="8" xfId="3" applyFont="1" applyBorder="1" applyAlignment="1">
      <alignment vertical="center" wrapText="1"/>
    </xf>
    <xf numFmtId="0" fontId="24" fillId="0" borderId="8" xfId="3" applyFont="1" applyBorder="1" applyAlignment="1">
      <alignment vertical="center" wrapText="1"/>
    </xf>
    <xf numFmtId="0" fontId="24" fillId="0" borderId="9" xfId="3" applyFont="1" applyBorder="1" applyAlignment="1">
      <alignment vertical="center" wrapText="1"/>
    </xf>
    <xf numFmtId="0" fontId="22" fillId="0" borderId="12" xfId="3" applyFont="1" applyBorder="1" applyAlignment="1">
      <alignment vertical="center" wrapText="1"/>
    </xf>
    <xf numFmtId="0" fontId="22" fillId="0" borderId="13" xfId="3" applyFont="1" applyBorder="1" applyAlignment="1">
      <alignment vertical="center" wrapText="1"/>
    </xf>
    <xf numFmtId="0" fontId="29" fillId="8" borderId="3" xfId="2" applyFont="1" applyFill="1" applyBorder="1" applyAlignment="1">
      <alignment vertical="center" wrapText="1"/>
    </xf>
    <xf numFmtId="0" fontId="29" fillId="8" borderId="4" xfId="2" applyFont="1" applyFill="1" applyBorder="1" applyAlignment="1">
      <alignment vertical="center" wrapText="1"/>
    </xf>
    <xf numFmtId="0" fontId="29" fillId="8" borderId="2" xfId="2" applyFont="1" applyFill="1" applyBorder="1" applyAlignment="1">
      <alignment vertical="center"/>
    </xf>
    <xf numFmtId="0" fontId="21" fillId="6" borderId="2" xfId="3" applyFont="1" applyFill="1" applyBorder="1" applyAlignment="1">
      <alignment vertical="center" wrapText="1"/>
    </xf>
    <xf numFmtId="0" fontId="31" fillId="8" borderId="2" xfId="2" applyFont="1" applyFill="1" applyBorder="1" applyAlignment="1">
      <alignment vertical="center"/>
    </xf>
    <xf numFmtId="0" fontId="31" fillId="8" borderId="2" xfId="2" applyFont="1" applyFill="1" applyBorder="1" applyAlignment="1">
      <alignment vertical="center" wrapText="1"/>
    </xf>
    <xf numFmtId="0" fontId="22" fillId="0" borderId="12" xfId="3" applyFont="1" applyBorder="1" applyAlignment="1">
      <alignment horizontal="left" vertical="center" wrapText="1"/>
    </xf>
    <xf numFmtId="0" fontId="22" fillId="0" borderId="13" xfId="3" applyFont="1" applyBorder="1" applyAlignment="1">
      <alignment horizontal="left" vertical="center" wrapText="1"/>
    </xf>
    <xf numFmtId="0" fontId="8" fillId="9" borderId="7" xfId="4" applyFont="1" applyFill="1" applyBorder="1" applyAlignment="1">
      <alignment vertical="center"/>
    </xf>
    <xf numFmtId="0" fontId="8" fillId="9" borderId="9" xfId="4" applyFont="1" applyFill="1" applyBorder="1" applyAlignment="1">
      <alignment vertical="center"/>
    </xf>
    <xf numFmtId="0" fontId="14" fillId="8" borderId="2" xfId="2" applyFont="1" applyFill="1" applyBorder="1" applyAlignment="1">
      <alignment vertical="center" wrapText="1"/>
    </xf>
    <xf numFmtId="0" fontId="18" fillId="8" borderId="2" xfId="3" applyFont="1" applyFill="1" applyBorder="1" applyAlignment="1">
      <alignment vertical="center" wrapText="1"/>
    </xf>
    <xf numFmtId="0" fontId="21" fillId="0" borderId="2" xfId="3" applyFont="1" applyBorder="1" applyAlignment="1">
      <alignment vertical="center" wrapText="1"/>
    </xf>
    <xf numFmtId="0" fontId="21" fillId="0" borderId="0" xfId="0" applyFont="1" applyAlignment="1">
      <alignment horizontal="center"/>
    </xf>
    <xf numFmtId="0" fontId="18" fillId="8" borderId="2" xfId="3" applyFont="1" applyFill="1" applyBorder="1" applyAlignment="1">
      <alignment vertical="center"/>
    </xf>
    <xf numFmtId="0" fontId="9" fillId="6" borderId="0" xfId="3" applyFont="1" applyFill="1" applyAlignment="1">
      <alignment vertical="center" wrapText="1"/>
    </xf>
    <xf numFmtId="0" fontId="9" fillId="6" borderId="0" xfId="0" applyFont="1" applyFill="1" applyAlignment="1">
      <alignment wrapText="1"/>
    </xf>
  </cellXfs>
  <cellStyles count="10">
    <cellStyle name="Accent1" xfId="4" builtinId="29"/>
    <cellStyle name="Accent5" xfId="5" builtinId="45"/>
    <cellStyle name="Milliers" xfId="9" builtinId="3"/>
    <cellStyle name="Monétaire" xfId="7" builtinId="4"/>
    <cellStyle name="Neutre" xfId="1" builtinId="28"/>
    <cellStyle name="Normal" xfId="0" builtinId="0"/>
    <cellStyle name="Normal 2" xfId="6" xr:uid="{4A9EF45A-D29A-4A4B-930B-BBDE9A0A76CE}"/>
    <cellStyle name="Pourcentage" xfId="8" builtinId="5"/>
    <cellStyle name="Texte explicatif" xfId="3" builtinId="53"/>
    <cellStyle name="Vérification" xfId="2"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gi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1514475</xdr:colOff>
      <xdr:row>0</xdr:row>
      <xdr:rowOff>171450</xdr:rowOff>
    </xdr:from>
    <xdr:to>
      <xdr:col>7</xdr:col>
      <xdr:colOff>276225</xdr:colOff>
      <xdr:row>0</xdr:row>
      <xdr:rowOff>1123950</xdr:rowOff>
    </xdr:to>
    <xdr:sp macro="" textlink="">
      <xdr:nvSpPr>
        <xdr:cNvPr id="3" name="Textfeld 4">
          <a:extLst>
            <a:ext uri="{FF2B5EF4-FFF2-40B4-BE49-F238E27FC236}">
              <a16:creationId xmlns:a16="http://schemas.microsoft.com/office/drawing/2014/main" id="{C9EC27A3-0C47-4102-8583-AB33D7904DC6}"/>
            </a:ext>
          </a:extLst>
        </xdr:cNvPr>
        <xdr:cNvSpPr txBox="1"/>
      </xdr:nvSpPr>
      <xdr:spPr>
        <a:xfrm>
          <a:off x="1428750" y="171450"/>
          <a:ext cx="65341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4000" b="1"/>
            <a:t>Nom Initiative</a:t>
          </a:r>
        </a:p>
      </xdr:txBody>
    </xdr:sp>
    <xdr:clientData/>
  </xdr:twoCellAnchor>
  <xdr:twoCellAnchor>
    <xdr:from>
      <xdr:col>1</xdr:col>
      <xdr:colOff>653143</xdr:colOff>
      <xdr:row>2</xdr:row>
      <xdr:rowOff>340180</xdr:rowOff>
    </xdr:from>
    <xdr:to>
      <xdr:col>2</xdr:col>
      <xdr:colOff>968443</xdr:colOff>
      <xdr:row>3</xdr:row>
      <xdr:rowOff>83980</xdr:rowOff>
    </xdr:to>
    <xdr:pic>
      <xdr:nvPicPr>
        <xdr:cNvPr id="4" name="picture">
          <a:extLst>
            <a:ext uri="{FF2B5EF4-FFF2-40B4-BE49-F238E27FC236}">
              <a16:creationId xmlns:a16="http://schemas.microsoft.com/office/drawing/2014/main" id="{146316A7-3116-4F0D-BC3E-72DE3AA272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2939144"/>
          <a:ext cx="1648800" cy="1648800"/>
        </a:xfrm>
        <a:prstGeom prst="rect">
          <a:avLst/>
        </a:prstGeom>
      </xdr:spPr>
    </xdr:pic>
    <xdr:clientData/>
  </xdr:twoCellAnchor>
  <xdr:twoCellAnchor>
    <xdr:from>
      <xdr:col>3</xdr:col>
      <xdr:colOff>421822</xdr:colOff>
      <xdr:row>2</xdr:row>
      <xdr:rowOff>530680</xdr:rowOff>
    </xdr:from>
    <xdr:to>
      <xdr:col>4</xdr:col>
      <xdr:colOff>498000</xdr:colOff>
      <xdr:row>2</xdr:row>
      <xdr:rowOff>1790680</xdr:rowOff>
    </xdr:to>
    <xdr:pic>
      <xdr:nvPicPr>
        <xdr:cNvPr id="5" name="Grafik 4">
          <a:extLst>
            <a:ext uri="{FF2B5EF4-FFF2-40B4-BE49-F238E27FC236}">
              <a16:creationId xmlns:a16="http://schemas.microsoft.com/office/drawing/2014/main" id="{060A59DF-1C52-4B99-A976-C2EC100E2D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11286" y="3129644"/>
          <a:ext cx="1260000" cy="1260000"/>
        </a:xfrm>
        <a:prstGeom prst="rect">
          <a:avLst/>
        </a:prstGeom>
      </xdr:spPr>
    </xdr:pic>
    <xdr:clientData/>
  </xdr:twoCellAnchor>
  <xdr:twoCellAnchor editAs="oneCell">
    <xdr:from>
      <xdr:col>5</xdr:col>
      <xdr:colOff>40822</xdr:colOff>
      <xdr:row>2</xdr:row>
      <xdr:rowOff>547984</xdr:rowOff>
    </xdr:from>
    <xdr:to>
      <xdr:col>6</xdr:col>
      <xdr:colOff>201625</xdr:colOff>
      <xdr:row>2</xdr:row>
      <xdr:rowOff>1807984</xdr:rowOff>
    </xdr:to>
    <xdr:pic>
      <xdr:nvPicPr>
        <xdr:cNvPr id="6" name="Image 5">
          <a:extLst>
            <a:ext uri="{FF2B5EF4-FFF2-40B4-BE49-F238E27FC236}">
              <a16:creationId xmlns:a16="http://schemas.microsoft.com/office/drawing/2014/main" id="{26382A46-6C64-4D18-A771-CB8126BEC73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61858" y="3146948"/>
          <a:ext cx="1262981" cy="12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775608</xdr:colOff>
      <xdr:row>2</xdr:row>
      <xdr:rowOff>547983</xdr:rowOff>
    </xdr:from>
    <xdr:to>
      <xdr:col>7</xdr:col>
      <xdr:colOff>987858</xdr:colOff>
      <xdr:row>2</xdr:row>
      <xdr:rowOff>1807983</xdr:rowOff>
    </xdr:to>
    <xdr:pic>
      <xdr:nvPicPr>
        <xdr:cNvPr id="7" name="Image 6">
          <a:extLst>
            <a:ext uri="{FF2B5EF4-FFF2-40B4-BE49-F238E27FC236}">
              <a16:creationId xmlns:a16="http://schemas.microsoft.com/office/drawing/2014/main" id="{E355C2F3-4318-48BC-90DD-54A6D3EE9CEF}"/>
            </a:ext>
          </a:extLst>
        </xdr:cNvPr>
        <xdr:cNvPicPr>
          <a:picLocks noChangeAspect="1"/>
        </xdr:cNvPicPr>
      </xdr:nvPicPr>
      <xdr:blipFill>
        <a:blip xmlns:r="http://schemas.openxmlformats.org/officeDocument/2006/relationships" r:embed="rId4"/>
        <a:stretch>
          <a:fillRect/>
        </a:stretch>
      </xdr:blipFill>
      <xdr:spPr>
        <a:xfrm>
          <a:off x="6898822" y="3146947"/>
          <a:ext cx="1260000" cy="12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23813</xdr:colOff>
      <xdr:row>15</xdr:row>
      <xdr:rowOff>62344</xdr:rowOff>
    </xdr:from>
    <xdr:to>
      <xdr:col>12</xdr:col>
      <xdr:colOff>0</xdr:colOff>
      <xdr:row>15</xdr:row>
      <xdr:rowOff>3602935</xdr:rowOff>
    </xdr:to>
    <xdr:sp macro="" textlink="">
      <xdr:nvSpPr>
        <xdr:cNvPr id="2" name="ZoneTexte 1">
          <a:extLst>
            <a:ext uri="{FF2B5EF4-FFF2-40B4-BE49-F238E27FC236}">
              <a16:creationId xmlns:a16="http://schemas.microsoft.com/office/drawing/2014/main" id="{F500FE8B-9227-45F4-93DE-B9C83E623B51}"/>
            </a:ext>
          </a:extLst>
        </xdr:cNvPr>
        <xdr:cNvSpPr txBox="1"/>
      </xdr:nvSpPr>
      <xdr:spPr>
        <a:xfrm>
          <a:off x="23813" y="5920219"/>
          <a:ext cx="10215562" cy="3540591"/>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endParaRPr lang="fr-LU" sz="1400">
            <a:solidFill>
              <a:sysClr val="windowText" lastClr="000000"/>
            </a:solidFill>
          </a:endParaRPr>
        </a:p>
      </xdr:txBody>
    </xdr:sp>
    <xdr:clientData/>
  </xdr:twoCellAnchor>
  <xdr:twoCellAnchor>
    <xdr:from>
      <xdr:col>0</xdr:col>
      <xdr:colOff>28574</xdr:colOff>
      <xdr:row>78</xdr:row>
      <xdr:rowOff>28574</xdr:rowOff>
    </xdr:from>
    <xdr:to>
      <xdr:col>12</xdr:col>
      <xdr:colOff>19049</xdr:colOff>
      <xdr:row>78</xdr:row>
      <xdr:rowOff>1731066</xdr:rowOff>
    </xdr:to>
    <xdr:sp macro="" textlink="">
      <xdr:nvSpPr>
        <xdr:cNvPr id="3" name="ZoneTexte 3">
          <a:extLst>
            <a:ext uri="{FF2B5EF4-FFF2-40B4-BE49-F238E27FC236}">
              <a16:creationId xmlns:a16="http://schemas.microsoft.com/office/drawing/2014/main" id="{985AC57E-F366-4FA5-82AE-1061460A4BDC}"/>
            </a:ext>
          </a:extLst>
        </xdr:cNvPr>
        <xdr:cNvSpPr txBox="1"/>
      </xdr:nvSpPr>
      <xdr:spPr>
        <a:xfrm>
          <a:off x="28574" y="37018704"/>
          <a:ext cx="9805366" cy="1702492"/>
        </a:xfrm>
        <a:prstGeom prst="rect">
          <a:avLst/>
        </a:prstGeom>
        <a:solidFill>
          <a:schemeClr val="bg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400" b="1" i="0">
              <a:solidFill>
                <a:schemeClr val="dk1"/>
              </a:solidFill>
              <a:effectLst/>
              <a:latin typeface="+mn-lt"/>
              <a:ea typeface="+mn-ea"/>
              <a:cs typeface="+mn-cs"/>
            </a:rPr>
            <a:t>Description:</a:t>
          </a:r>
        </a:p>
        <a:p>
          <a:pPr marL="0" marR="0" lvl="0" indent="0" defTabSz="914400" eaLnBrk="1" fontAlgn="auto" latinLnBrk="0" hangingPunct="1">
            <a:lnSpc>
              <a:spcPct val="100000"/>
            </a:lnSpc>
            <a:spcBef>
              <a:spcPts val="0"/>
            </a:spcBef>
            <a:spcAft>
              <a:spcPts val="0"/>
            </a:spcAft>
            <a:buClrTx/>
            <a:buSzTx/>
            <a:buFontTx/>
            <a:buNone/>
            <a:tabLst/>
            <a:defRPr/>
          </a:pPr>
          <a:endParaRPr lang="de-DE" sz="1400" i="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400" i="0">
            <a:solidFill>
              <a:sysClr val="windowText" lastClr="000000"/>
            </a:solidFill>
            <a:effectLst/>
            <a:latin typeface="+mn-lt"/>
            <a:ea typeface="+mn-ea"/>
            <a:cs typeface="+mn-cs"/>
          </a:endParaRPr>
        </a:p>
        <a:p>
          <a:endParaRPr lang="fr-LU" sz="1400" i="0"/>
        </a:p>
      </xdr:txBody>
    </xdr:sp>
    <xdr:clientData/>
  </xdr:twoCellAnchor>
  <xdr:twoCellAnchor>
    <xdr:from>
      <xdr:col>0</xdr:col>
      <xdr:colOff>19050</xdr:colOff>
      <xdr:row>91</xdr:row>
      <xdr:rowOff>64294</xdr:rowOff>
    </xdr:from>
    <xdr:to>
      <xdr:col>12</xdr:col>
      <xdr:colOff>0</xdr:colOff>
      <xdr:row>91</xdr:row>
      <xdr:rowOff>2302565</xdr:rowOff>
    </xdr:to>
    <xdr:sp macro="" textlink="">
      <xdr:nvSpPr>
        <xdr:cNvPr id="4" name="ZoneTexte 4">
          <a:extLst>
            <a:ext uri="{FF2B5EF4-FFF2-40B4-BE49-F238E27FC236}">
              <a16:creationId xmlns:a16="http://schemas.microsoft.com/office/drawing/2014/main" id="{0DABA025-6447-41DC-94D2-C98194E90BA8}"/>
            </a:ext>
          </a:extLst>
        </xdr:cNvPr>
        <xdr:cNvSpPr txBox="1"/>
      </xdr:nvSpPr>
      <xdr:spPr>
        <a:xfrm>
          <a:off x="19050" y="47184055"/>
          <a:ext cx="10036037" cy="2238271"/>
        </a:xfrm>
        <a:prstGeom prst="rect">
          <a:avLst/>
        </a:prstGeom>
        <a:solidFill>
          <a:schemeClr val="bg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400" b="1">
              <a:solidFill>
                <a:sysClr val="windowText" lastClr="000000"/>
              </a:solidFill>
              <a:effectLst/>
              <a:latin typeface="+mn-lt"/>
              <a:ea typeface="+mn-ea"/>
              <a:cs typeface="+mn-cs"/>
            </a:rPr>
            <a:t>Description:</a:t>
          </a:r>
        </a:p>
        <a:p>
          <a:pPr marL="0" marR="0" lvl="0" indent="0" defTabSz="914400" eaLnBrk="1" fontAlgn="auto" latinLnBrk="0" hangingPunct="1">
            <a:lnSpc>
              <a:spcPct val="100000"/>
            </a:lnSpc>
            <a:spcBef>
              <a:spcPts val="0"/>
            </a:spcBef>
            <a:spcAft>
              <a:spcPts val="0"/>
            </a:spcAft>
            <a:buClrTx/>
            <a:buSzTx/>
            <a:buFontTx/>
            <a:buNone/>
            <a:tabLst/>
            <a:defRPr/>
          </a:pPr>
          <a:endParaRPr lang="fr-LU" sz="1400" b="0">
            <a:solidFill>
              <a:sysClr val="windowText" lastClr="000000"/>
            </a:solidFill>
            <a:effectLst/>
            <a:latin typeface="+mn-lt"/>
            <a:ea typeface="+mn-ea"/>
            <a:cs typeface="+mn-cs"/>
          </a:endParaRPr>
        </a:p>
        <a:p>
          <a:endParaRPr lang="fr-LU" sz="1400">
            <a:solidFill>
              <a:sysClr val="windowText" lastClr="000000"/>
            </a:solidFill>
          </a:endParaRPr>
        </a:p>
      </xdr:txBody>
    </xdr:sp>
    <xdr:clientData/>
  </xdr:twoCellAnchor>
  <xdr:twoCellAnchor>
    <xdr:from>
      <xdr:col>0</xdr:col>
      <xdr:colOff>23812</xdr:colOff>
      <xdr:row>19</xdr:row>
      <xdr:rowOff>107155</xdr:rowOff>
    </xdr:from>
    <xdr:to>
      <xdr:col>12</xdr:col>
      <xdr:colOff>0</xdr:colOff>
      <xdr:row>19</xdr:row>
      <xdr:rowOff>4116457</xdr:rowOff>
    </xdr:to>
    <xdr:sp macro="" textlink="">
      <xdr:nvSpPr>
        <xdr:cNvPr id="5" name="ZoneTexte 7">
          <a:extLst>
            <a:ext uri="{FF2B5EF4-FFF2-40B4-BE49-F238E27FC236}">
              <a16:creationId xmlns:a16="http://schemas.microsoft.com/office/drawing/2014/main" id="{EBFD8FB5-7515-4FC7-A034-0B0DC3EDB7F8}"/>
            </a:ext>
          </a:extLst>
        </xdr:cNvPr>
        <xdr:cNvSpPr txBox="1"/>
      </xdr:nvSpPr>
      <xdr:spPr>
        <a:xfrm>
          <a:off x="23812" y="10382249"/>
          <a:ext cx="10215563" cy="4009302"/>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LU" sz="1400">
            <a:solidFill>
              <a:sysClr val="windowText" lastClr="000000"/>
            </a:solidFill>
          </a:endParaRPr>
        </a:p>
      </xdr:txBody>
    </xdr:sp>
    <xdr:clientData/>
  </xdr:twoCellAnchor>
  <xdr:twoCellAnchor>
    <xdr:from>
      <xdr:col>0</xdr:col>
      <xdr:colOff>26193</xdr:colOff>
      <xdr:row>47</xdr:row>
      <xdr:rowOff>4763</xdr:rowOff>
    </xdr:from>
    <xdr:to>
      <xdr:col>12</xdr:col>
      <xdr:colOff>26192</xdr:colOff>
      <xdr:row>47</xdr:row>
      <xdr:rowOff>1071563</xdr:rowOff>
    </xdr:to>
    <xdr:sp macro="" textlink="">
      <xdr:nvSpPr>
        <xdr:cNvPr id="6" name="ZoneTexte 10">
          <a:extLst>
            <a:ext uri="{FF2B5EF4-FFF2-40B4-BE49-F238E27FC236}">
              <a16:creationId xmlns:a16="http://schemas.microsoft.com/office/drawing/2014/main" id="{C22B3B27-3979-45A7-B8F3-9DF8F750F415}"/>
            </a:ext>
          </a:extLst>
        </xdr:cNvPr>
        <xdr:cNvSpPr txBox="1"/>
      </xdr:nvSpPr>
      <xdr:spPr>
        <a:xfrm>
          <a:off x="26193" y="29639419"/>
          <a:ext cx="10239374" cy="1066800"/>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400" b="1">
              <a:solidFill>
                <a:schemeClr val="dk1"/>
              </a:solidFill>
              <a:effectLst/>
              <a:latin typeface="+mn-lt"/>
              <a:ea typeface="+mn-ea"/>
              <a:cs typeface="+mn-cs"/>
            </a:rPr>
            <a:t>Description Input:</a:t>
          </a:r>
          <a:endParaRPr lang="fr-LU" sz="14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400">
            <a:effectLst/>
          </a:endParaRPr>
        </a:p>
        <a:p>
          <a:br>
            <a:rPr lang="fr-LU" sz="1400" baseline="0"/>
          </a:br>
          <a:endParaRPr lang="fr-LU" sz="1400" baseline="0"/>
        </a:p>
        <a:p>
          <a:endParaRPr lang="fr-LU" sz="1400">
            <a:solidFill>
              <a:schemeClr val="dk1"/>
            </a:solidFill>
            <a:effectLst/>
            <a:latin typeface="+mn-lt"/>
            <a:ea typeface="+mn-ea"/>
            <a:cs typeface="+mn-cs"/>
          </a:endParaRPr>
        </a:p>
      </xdr:txBody>
    </xdr:sp>
    <xdr:clientData/>
  </xdr:twoCellAnchor>
  <xdr:twoCellAnchor>
    <xdr:from>
      <xdr:col>0</xdr:col>
      <xdr:colOff>0</xdr:colOff>
      <xdr:row>42</xdr:row>
      <xdr:rowOff>78015</xdr:rowOff>
    </xdr:from>
    <xdr:to>
      <xdr:col>11</xdr:col>
      <xdr:colOff>1050472</xdr:colOff>
      <xdr:row>42</xdr:row>
      <xdr:rowOff>430440</xdr:rowOff>
    </xdr:to>
    <xdr:sp macro="" textlink="">
      <xdr:nvSpPr>
        <xdr:cNvPr id="7" name="ZoneTexte 10">
          <a:extLst>
            <a:ext uri="{FF2B5EF4-FFF2-40B4-BE49-F238E27FC236}">
              <a16:creationId xmlns:a16="http://schemas.microsoft.com/office/drawing/2014/main" id="{D8DA6048-83BA-4E24-A262-1B3EE00D4280}"/>
            </a:ext>
          </a:extLst>
        </xdr:cNvPr>
        <xdr:cNvSpPr txBox="1"/>
      </xdr:nvSpPr>
      <xdr:spPr>
        <a:xfrm>
          <a:off x="0" y="27076854"/>
          <a:ext cx="10972347" cy="352425"/>
        </a:xfrm>
        <a:prstGeom prst="rect">
          <a:avLst/>
        </a:prstGeom>
        <a:solidFill>
          <a:schemeClr val="bg2"/>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LU" sz="1400">
            <a:solidFill>
              <a:schemeClr val="dk1"/>
            </a:solidFill>
            <a:effectLst/>
            <a:latin typeface="+mn-lt"/>
            <a:ea typeface="+mn-ea"/>
            <a:cs typeface="+mn-cs"/>
          </a:endParaRPr>
        </a:p>
      </xdr:txBody>
    </xdr:sp>
    <xdr:clientData/>
  </xdr:twoCellAnchor>
  <xdr:twoCellAnchor>
    <xdr:from>
      <xdr:col>2</xdr:col>
      <xdr:colOff>0</xdr:colOff>
      <xdr:row>3</xdr:row>
      <xdr:rowOff>0</xdr:rowOff>
    </xdr:from>
    <xdr:to>
      <xdr:col>3</xdr:col>
      <xdr:colOff>723900</xdr:colOff>
      <xdr:row>6</xdr:row>
      <xdr:rowOff>0</xdr:rowOff>
    </xdr:to>
    <xdr:sp macro="" textlink="">
      <xdr:nvSpPr>
        <xdr:cNvPr id="8" name="ZoneTexte 10">
          <a:extLst>
            <a:ext uri="{FF2B5EF4-FFF2-40B4-BE49-F238E27FC236}">
              <a16:creationId xmlns:a16="http://schemas.microsoft.com/office/drawing/2014/main" id="{BE1A943C-3DBB-448F-A63B-89F2D6BCB2BA}"/>
            </a:ext>
          </a:extLst>
        </xdr:cNvPr>
        <xdr:cNvSpPr txBox="1"/>
      </xdr:nvSpPr>
      <xdr:spPr>
        <a:xfrm>
          <a:off x="2571750" y="15144750"/>
          <a:ext cx="1743075" cy="571500"/>
        </a:xfrm>
        <a:prstGeom prst="rect">
          <a:avLst/>
        </a:prstGeom>
        <a:solidFill>
          <a:schemeClr val="bg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1400" b="1">
              <a:solidFill>
                <a:schemeClr val="dk1"/>
              </a:solidFill>
              <a:effectLst/>
              <a:latin typeface="+mn-lt"/>
              <a:ea typeface="+mn-ea"/>
              <a:cs typeface="+mn-cs"/>
            </a:rPr>
            <a:t>asbl, SIS, Commune, Sàrl</a:t>
          </a:r>
        </a:p>
      </xdr:txBody>
    </xdr:sp>
    <xdr:clientData/>
  </xdr:twoCellAnchor>
  <xdr:twoCellAnchor>
    <xdr:from>
      <xdr:col>2</xdr:col>
      <xdr:colOff>0</xdr:colOff>
      <xdr:row>38</xdr:row>
      <xdr:rowOff>0</xdr:rowOff>
    </xdr:from>
    <xdr:to>
      <xdr:col>12</xdr:col>
      <xdr:colOff>9525</xdr:colOff>
      <xdr:row>38</xdr:row>
      <xdr:rowOff>1352550</xdr:rowOff>
    </xdr:to>
    <xdr:sp macro="" textlink="">
      <xdr:nvSpPr>
        <xdr:cNvPr id="9" name="ZoneTexte 10">
          <a:extLst>
            <a:ext uri="{FF2B5EF4-FFF2-40B4-BE49-F238E27FC236}">
              <a16:creationId xmlns:a16="http://schemas.microsoft.com/office/drawing/2014/main" id="{46FB5551-6E4B-4DC2-B477-4F7F85D88BC9}"/>
            </a:ext>
          </a:extLst>
        </xdr:cNvPr>
        <xdr:cNvSpPr txBox="1"/>
      </xdr:nvSpPr>
      <xdr:spPr>
        <a:xfrm>
          <a:off x="2571750" y="12696825"/>
          <a:ext cx="7134225" cy="1352550"/>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LU" sz="1600">
            <a:solidFill>
              <a:schemeClr val="dk1"/>
            </a:solidFill>
            <a:effectLst/>
            <a:latin typeface="+mn-lt"/>
            <a:ea typeface="+mn-ea"/>
            <a:cs typeface="+mn-cs"/>
          </a:endParaRPr>
        </a:p>
      </xdr:txBody>
    </xdr:sp>
    <xdr:clientData/>
  </xdr:twoCellAnchor>
  <xdr:twoCellAnchor>
    <xdr:from>
      <xdr:col>0</xdr:col>
      <xdr:colOff>2095500</xdr:colOff>
      <xdr:row>63</xdr:row>
      <xdr:rowOff>126207</xdr:rowOff>
    </xdr:from>
    <xdr:to>
      <xdr:col>7</xdr:col>
      <xdr:colOff>157163</xdr:colOff>
      <xdr:row>63</xdr:row>
      <xdr:rowOff>440531</xdr:rowOff>
    </xdr:to>
    <xdr:sp macro="" textlink="">
      <xdr:nvSpPr>
        <xdr:cNvPr id="10" name="ZoneTexte 10">
          <a:extLst>
            <a:ext uri="{FF2B5EF4-FFF2-40B4-BE49-F238E27FC236}">
              <a16:creationId xmlns:a16="http://schemas.microsoft.com/office/drawing/2014/main" id="{83FA097A-F125-47D2-9641-D596595DC125}"/>
            </a:ext>
          </a:extLst>
        </xdr:cNvPr>
        <xdr:cNvSpPr txBox="1"/>
      </xdr:nvSpPr>
      <xdr:spPr>
        <a:xfrm>
          <a:off x="2095500" y="34189988"/>
          <a:ext cx="4467226" cy="314324"/>
        </a:xfrm>
        <a:prstGeom prst="rect">
          <a:avLst/>
        </a:prstGeom>
        <a:solidFill>
          <a:schemeClr val="bg2"/>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fr-LU" sz="1100" baseline="0">
              <a:solidFill>
                <a:schemeClr val="dk1"/>
              </a:solidFill>
              <a:effectLst/>
              <a:latin typeface="+mn-lt"/>
              <a:ea typeface="+mn-ea"/>
              <a:cs typeface="+mn-cs"/>
            </a:rPr>
            <a:t>Bilans, Rapports d'activités, etc…</a:t>
          </a:r>
          <a:endParaRPr lang="fr-LU" sz="1200">
            <a:effectLst/>
          </a:endParaRPr>
        </a:p>
      </xdr:txBody>
    </xdr:sp>
    <xdr:clientData/>
  </xdr:twoCellAnchor>
  <xdr:twoCellAnchor>
    <xdr:from>
      <xdr:col>0</xdr:col>
      <xdr:colOff>2116932</xdr:colOff>
      <xdr:row>73</xdr:row>
      <xdr:rowOff>85726</xdr:rowOff>
    </xdr:from>
    <xdr:to>
      <xdr:col>7</xdr:col>
      <xdr:colOff>145258</xdr:colOff>
      <xdr:row>74</xdr:row>
      <xdr:rowOff>1</xdr:rowOff>
    </xdr:to>
    <xdr:sp macro="" textlink="">
      <xdr:nvSpPr>
        <xdr:cNvPr id="11" name="ZoneTexte 10">
          <a:extLst>
            <a:ext uri="{FF2B5EF4-FFF2-40B4-BE49-F238E27FC236}">
              <a16:creationId xmlns:a16="http://schemas.microsoft.com/office/drawing/2014/main" id="{FAF81468-0177-4839-B518-011CD1E27EAD}"/>
            </a:ext>
          </a:extLst>
        </xdr:cNvPr>
        <xdr:cNvSpPr txBox="1"/>
      </xdr:nvSpPr>
      <xdr:spPr>
        <a:xfrm>
          <a:off x="2116932" y="38364320"/>
          <a:ext cx="4433889" cy="342900"/>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fr-LU" sz="1100" baseline="0">
              <a:solidFill>
                <a:schemeClr val="dk1"/>
              </a:solidFill>
              <a:effectLst/>
              <a:latin typeface="+mn-lt"/>
              <a:ea typeface="+mn-ea"/>
              <a:cs typeface="+mn-cs"/>
            </a:rPr>
            <a:t>Bilans, Rapports d'activités, etc…</a:t>
          </a:r>
          <a:endParaRPr lang="fr-LU" sz="1200">
            <a:effectLst/>
          </a:endParaRPr>
        </a:p>
      </xdr:txBody>
    </xdr:sp>
    <xdr:clientData/>
  </xdr:twoCellAnchor>
  <xdr:twoCellAnchor>
    <xdr:from>
      <xdr:col>0</xdr:col>
      <xdr:colOff>2095500</xdr:colOff>
      <xdr:row>86</xdr:row>
      <xdr:rowOff>97633</xdr:rowOff>
    </xdr:from>
    <xdr:to>
      <xdr:col>7</xdr:col>
      <xdr:colOff>157163</xdr:colOff>
      <xdr:row>86</xdr:row>
      <xdr:rowOff>345282</xdr:rowOff>
    </xdr:to>
    <xdr:sp macro="" textlink="">
      <xdr:nvSpPr>
        <xdr:cNvPr id="12" name="ZoneTexte 10">
          <a:extLst>
            <a:ext uri="{FF2B5EF4-FFF2-40B4-BE49-F238E27FC236}">
              <a16:creationId xmlns:a16="http://schemas.microsoft.com/office/drawing/2014/main" id="{16388CC4-DD1C-4B95-BCCB-BAEFCB9ABA07}"/>
            </a:ext>
          </a:extLst>
        </xdr:cNvPr>
        <xdr:cNvSpPr txBox="1"/>
      </xdr:nvSpPr>
      <xdr:spPr>
        <a:xfrm>
          <a:off x="2095500" y="44293633"/>
          <a:ext cx="4467226" cy="247649"/>
        </a:xfrm>
        <a:prstGeom prst="rect">
          <a:avLst/>
        </a:prstGeom>
        <a:solidFill>
          <a:schemeClr val="bg2"/>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1100" baseline="0"/>
            <a:t>Bilans, Rapports d'activités, etc…</a:t>
          </a:r>
        </a:p>
        <a:p>
          <a:endParaRPr lang="fr-LU" sz="1100">
            <a:solidFill>
              <a:schemeClr val="dk1"/>
            </a:solidFill>
            <a:effectLst/>
            <a:latin typeface="+mn-lt"/>
            <a:ea typeface="+mn-ea"/>
            <a:cs typeface="+mn-cs"/>
          </a:endParaRPr>
        </a:p>
      </xdr:txBody>
    </xdr:sp>
    <xdr:clientData/>
  </xdr:twoCellAnchor>
  <xdr:twoCellAnchor>
    <xdr:from>
      <xdr:col>0</xdr:col>
      <xdr:colOff>2133600</xdr:colOff>
      <xdr:row>96</xdr:row>
      <xdr:rowOff>78581</xdr:rowOff>
    </xdr:from>
    <xdr:to>
      <xdr:col>7</xdr:col>
      <xdr:colOff>195263</xdr:colOff>
      <xdr:row>96</xdr:row>
      <xdr:rowOff>421481</xdr:rowOff>
    </xdr:to>
    <xdr:sp macro="" textlink="">
      <xdr:nvSpPr>
        <xdr:cNvPr id="13" name="ZoneTexte 10">
          <a:extLst>
            <a:ext uri="{FF2B5EF4-FFF2-40B4-BE49-F238E27FC236}">
              <a16:creationId xmlns:a16="http://schemas.microsoft.com/office/drawing/2014/main" id="{52649A2A-8AC7-4704-9F01-0FF6D7D89348}"/>
            </a:ext>
          </a:extLst>
        </xdr:cNvPr>
        <xdr:cNvSpPr txBox="1"/>
      </xdr:nvSpPr>
      <xdr:spPr>
        <a:xfrm>
          <a:off x="2133600" y="50501550"/>
          <a:ext cx="4467226" cy="342900"/>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1200" baseline="0"/>
            <a:t>Bilans, Rapports d'activités, etc…</a:t>
          </a:r>
        </a:p>
        <a:p>
          <a:endParaRPr lang="fr-LU" sz="1200">
            <a:solidFill>
              <a:schemeClr val="dk1"/>
            </a:solidFill>
            <a:effectLst/>
            <a:latin typeface="+mn-lt"/>
            <a:ea typeface="+mn-ea"/>
            <a:cs typeface="+mn-cs"/>
          </a:endParaRPr>
        </a:p>
      </xdr:txBody>
    </xdr:sp>
    <xdr:clientData/>
  </xdr:twoCellAnchor>
  <xdr:twoCellAnchor>
    <xdr:from>
      <xdr:col>0</xdr:col>
      <xdr:colOff>11339</xdr:colOff>
      <xdr:row>12</xdr:row>
      <xdr:rowOff>91107</xdr:rowOff>
    </xdr:from>
    <xdr:to>
      <xdr:col>12</xdr:col>
      <xdr:colOff>0</xdr:colOff>
      <xdr:row>12</xdr:row>
      <xdr:rowOff>997324</xdr:rowOff>
    </xdr:to>
    <xdr:sp macro="" textlink="">
      <xdr:nvSpPr>
        <xdr:cNvPr id="14" name="ZoneTexte 10">
          <a:extLst>
            <a:ext uri="{FF2B5EF4-FFF2-40B4-BE49-F238E27FC236}">
              <a16:creationId xmlns:a16="http://schemas.microsoft.com/office/drawing/2014/main" id="{722BD203-D70D-4F72-B339-BA8433479254}"/>
            </a:ext>
          </a:extLst>
        </xdr:cNvPr>
        <xdr:cNvSpPr txBox="1"/>
      </xdr:nvSpPr>
      <xdr:spPr>
        <a:xfrm>
          <a:off x="11339" y="3833071"/>
          <a:ext cx="10976429" cy="906217"/>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400" b="1">
              <a:solidFill>
                <a:schemeClr val="dk1"/>
              </a:solidFill>
              <a:effectLst/>
              <a:latin typeface="+mn-lt"/>
              <a:ea typeface="+mn-ea"/>
              <a:cs typeface="+mn-cs"/>
            </a:rPr>
            <a:t>Note Identification: </a:t>
          </a:r>
          <a:br>
            <a:rPr lang="fr-LU" sz="1400" b="0" baseline="0"/>
          </a:br>
          <a:endParaRPr lang="fr-LU" sz="1400" b="0" baseline="0"/>
        </a:p>
        <a:p>
          <a:endParaRPr lang="fr-LU" sz="1400">
            <a:solidFill>
              <a:schemeClr val="dk1"/>
            </a:solidFill>
            <a:effectLst/>
            <a:latin typeface="+mn-lt"/>
            <a:ea typeface="+mn-ea"/>
            <a:cs typeface="+mn-cs"/>
          </a:endParaRPr>
        </a:p>
      </xdr:txBody>
    </xdr:sp>
    <xdr:clientData/>
  </xdr:twoCellAnchor>
  <xdr:twoCellAnchor>
    <xdr:from>
      <xdr:col>0</xdr:col>
      <xdr:colOff>21167</xdr:colOff>
      <xdr:row>22</xdr:row>
      <xdr:rowOff>84667</xdr:rowOff>
    </xdr:from>
    <xdr:to>
      <xdr:col>12</xdr:col>
      <xdr:colOff>8072</xdr:colOff>
      <xdr:row>22</xdr:row>
      <xdr:rowOff>1767417</xdr:rowOff>
    </xdr:to>
    <xdr:sp macro="" textlink="">
      <xdr:nvSpPr>
        <xdr:cNvPr id="15" name="ZoneTexte 7">
          <a:extLst>
            <a:ext uri="{FF2B5EF4-FFF2-40B4-BE49-F238E27FC236}">
              <a16:creationId xmlns:a16="http://schemas.microsoft.com/office/drawing/2014/main" id="{5DA94387-5ACB-4D69-B462-A0659B6DCD93}"/>
            </a:ext>
          </a:extLst>
        </xdr:cNvPr>
        <xdr:cNvSpPr txBox="1"/>
      </xdr:nvSpPr>
      <xdr:spPr>
        <a:xfrm>
          <a:off x="21167" y="14711192"/>
          <a:ext cx="10972943" cy="1682750"/>
        </a:xfrm>
        <a:prstGeom prst="rect">
          <a:avLst/>
        </a:prstGeom>
        <a:solidFill>
          <a:schemeClr val="bg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LU"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188</xdr:row>
      <xdr:rowOff>1587</xdr:rowOff>
    </xdr:from>
    <xdr:to>
      <xdr:col>1</xdr:col>
      <xdr:colOff>914400</xdr:colOff>
      <xdr:row>188</xdr:row>
      <xdr:rowOff>1587</xdr:rowOff>
    </xdr:to>
    <xdr:sp macro="" textlink="">
      <xdr:nvSpPr>
        <xdr:cNvPr id="2" name="Shape 2">
          <a:extLst>
            <a:ext uri="{FF2B5EF4-FFF2-40B4-BE49-F238E27FC236}">
              <a16:creationId xmlns:a16="http://schemas.microsoft.com/office/drawing/2014/main" id="{6B29E593-17EC-47A3-9174-542BD4970A30}"/>
            </a:ext>
          </a:extLst>
        </xdr:cNvPr>
        <xdr:cNvSpPr/>
      </xdr:nvSpPr>
      <xdr:spPr>
        <a:xfrm>
          <a:off x="533400" y="33758187"/>
          <a:ext cx="914400" cy="0"/>
        </a:xfrm>
        <a:custGeom>
          <a:avLst/>
          <a:gdLst/>
          <a:ahLst/>
          <a:cxnLst/>
          <a:rect l="0" t="0" r="0" b="0"/>
          <a:pathLst>
            <a:path w="914400">
              <a:moveTo>
                <a:pt x="0" y="0"/>
              </a:moveTo>
              <a:lnTo>
                <a:pt x="914400" y="0"/>
              </a:lnTo>
            </a:path>
          </a:pathLst>
        </a:custGeom>
        <a:ln w="3175">
          <a:solidFill>
            <a:srgbClr val="497DBA"/>
          </a:solidFill>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eidener-kanton.l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1433-B1FF-415F-BDB1-B9B29595C3CB}">
  <dimension ref="B1:J8"/>
  <sheetViews>
    <sheetView showGridLines="0" showWhiteSpace="0" topLeftCell="A7" zoomScale="70" zoomScaleNormal="70" zoomScaleSheetLayoutView="70" zoomScalePageLayoutView="70" workbookViewId="0">
      <selection activeCell="H34" sqref="H34"/>
    </sheetView>
  </sheetViews>
  <sheetFormatPr baseColWidth="10" defaultColWidth="11.42578125" defaultRowHeight="15" x14ac:dyDescent="0.25"/>
  <cols>
    <col min="1" max="1" width="1.5703125" customWidth="1"/>
    <col min="2" max="2" width="20" customWidth="1"/>
    <col min="3" max="3" width="21.85546875" customWidth="1"/>
    <col min="4" max="4" width="17.7109375" customWidth="1"/>
    <col min="5" max="5" width="15.7109375" customWidth="1"/>
    <col min="6" max="6" width="16.5703125" customWidth="1"/>
    <col min="7" max="9" width="15.7109375" customWidth="1"/>
    <col min="10" max="10" width="58" customWidth="1"/>
  </cols>
  <sheetData>
    <row r="1" spans="2:10" ht="168.75" customHeight="1" thickBot="1" x14ac:dyDescent="0.3"/>
    <row r="2" spans="2:10" s="45" customFormat="1" ht="35.25" customHeight="1" thickBot="1" x14ac:dyDescent="0.3">
      <c r="B2" s="140" t="s">
        <v>402</v>
      </c>
      <c r="C2" s="141"/>
      <c r="D2" s="141" t="s">
        <v>421</v>
      </c>
      <c r="E2" s="141"/>
      <c r="F2" s="141"/>
      <c r="G2" s="141"/>
      <c r="H2" s="141"/>
      <c r="I2" s="100"/>
    </row>
    <row r="3" spans="2:10" ht="150" customHeight="1" x14ac:dyDescent="0.25">
      <c r="B3" s="101"/>
      <c r="C3" s="32"/>
      <c r="D3" s="32"/>
      <c r="E3" s="32"/>
      <c r="F3" s="32"/>
      <c r="G3" s="32"/>
      <c r="H3" s="32"/>
      <c r="I3" s="32"/>
      <c r="J3" s="32" t="s">
        <v>420</v>
      </c>
    </row>
    <row r="4" spans="2:10" ht="81.75" customHeight="1" thickBot="1" x14ac:dyDescent="0.3"/>
    <row r="5" spans="2:10" ht="79.5" customHeight="1" thickBot="1" x14ac:dyDescent="0.4">
      <c r="B5" s="121" t="s">
        <v>430</v>
      </c>
      <c r="C5" s="122" t="s">
        <v>431</v>
      </c>
      <c r="D5" s="123" t="s">
        <v>432</v>
      </c>
      <c r="E5" s="124">
        <v>2014</v>
      </c>
      <c r="F5" s="124">
        <v>2015</v>
      </c>
      <c r="G5" s="124">
        <v>2016</v>
      </c>
      <c r="H5" s="125">
        <v>2017</v>
      </c>
      <c r="I5" s="125">
        <v>2018</v>
      </c>
    </row>
    <row r="6" spans="2:10" ht="62.25" customHeight="1" thickBot="1" x14ac:dyDescent="0.3">
      <c r="B6" s="126" t="s">
        <v>403</v>
      </c>
      <c r="C6" s="127" t="s">
        <v>423</v>
      </c>
      <c r="D6" s="128" t="s">
        <v>361</v>
      </c>
      <c r="E6" s="129"/>
      <c r="F6" s="129"/>
      <c r="G6" s="129"/>
      <c r="H6" s="130"/>
      <c r="I6" s="130"/>
    </row>
    <row r="7" spans="2:10" ht="62.25" customHeight="1" thickBot="1" x14ac:dyDescent="0.3">
      <c r="B7" s="131" t="s">
        <v>404</v>
      </c>
      <c r="C7" s="132" t="s">
        <v>373</v>
      </c>
      <c r="D7" s="133" t="s">
        <v>422</v>
      </c>
      <c r="E7" s="134"/>
      <c r="F7" s="134"/>
      <c r="G7" s="134"/>
      <c r="H7" s="135"/>
      <c r="I7" s="135"/>
    </row>
    <row r="8" spans="2:10" ht="62.25" customHeight="1" thickBot="1" x14ac:dyDescent="0.3">
      <c r="B8" s="136" t="s">
        <v>405</v>
      </c>
      <c r="C8" s="127" t="s">
        <v>410</v>
      </c>
      <c r="D8" s="137" t="s">
        <v>364</v>
      </c>
      <c r="E8" s="138"/>
      <c r="F8" s="138"/>
      <c r="G8" s="138"/>
      <c r="H8" s="139"/>
      <c r="I8" s="139"/>
    </row>
  </sheetData>
  <mergeCells count="2">
    <mergeCell ref="B2:C2"/>
    <mergeCell ref="D2:H2"/>
  </mergeCells>
  <printOptions horizontalCentered="1"/>
  <pageMargins left="0.47244094488188981" right="0.70866141732283472" top="0.74803149606299213" bottom="0.74803149606299213" header="0.31496062992125984" footer="0.31496062992125984"/>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92E18-B1D0-4EF1-A087-752B3C874F23}">
  <sheetPr>
    <pageSetUpPr fitToPage="1"/>
  </sheetPr>
  <dimension ref="A1:M101"/>
  <sheetViews>
    <sheetView showGridLines="0" tabSelected="1" zoomScale="78" zoomScaleNormal="78" zoomScaleSheetLayoutView="90" zoomScalePageLayoutView="70" workbookViewId="0">
      <selection activeCell="Q16" sqref="Q16"/>
    </sheetView>
  </sheetViews>
  <sheetFormatPr baseColWidth="10" defaultRowHeight="15" x14ac:dyDescent="0.25"/>
  <cols>
    <col min="1" max="1" width="32.140625" customWidth="1"/>
    <col min="2" max="2" width="6.42578125" customWidth="1"/>
    <col min="3" max="3" width="15.28515625" customWidth="1"/>
    <col min="4" max="4" width="13.42578125" customWidth="1"/>
    <col min="5" max="5" width="7.28515625" customWidth="1"/>
    <col min="6" max="6" width="14" customWidth="1"/>
    <col min="7" max="7" width="7.42578125" customWidth="1"/>
    <col min="8" max="8" width="14.28515625" bestFit="1" customWidth="1"/>
    <col min="9" max="9" width="6.85546875" bestFit="1" customWidth="1"/>
    <col min="10" max="10" width="14.85546875" customWidth="1"/>
    <col min="11" max="11" width="6.85546875" bestFit="1" customWidth="1"/>
    <col min="12" max="12" width="14.85546875" customWidth="1"/>
    <col min="13" max="13" width="6.85546875" bestFit="1" customWidth="1"/>
  </cols>
  <sheetData>
    <row r="1" spans="1:12" ht="26.25" x14ac:dyDescent="0.25">
      <c r="A1" s="102" t="s">
        <v>334</v>
      </c>
      <c r="B1" s="101"/>
      <c r="C1" s="101"/>
      <c r="D1" s="103"/>
    </row>
    <row r="2" spans="1:12" ht="24" customHeight="1" x14ac:dyDescent="0.35">
      <c r="A2" s="104" t="s">
        <v>335</v>
      </c>
      <c r="D2" s="105"/>
      <c r="F2" s="20" t="s">
        <v>406</v>
      </c>
      <c r="G2" s="4"/>
      <c r="J2" s="20" t="s">
        <v>407</v>
      </c>
      <c r="K2" s="4"/>
    </row>
    <row r="3" spans="1:12" s="45" customFormat="1" ht="38.25" customHeight="1" x14ac:dyDescent="0.25">
      <c r="A3" s="107" t="s">
        <v>336</v>
      </c>
      <c r="B3" s="66"/>
      <c r="C3" s="108" t="s">
        <v>337</v>
      </c>
      <c r="D3" s="109"/>
      <c r="E3" s="66"/>
      <c r="F3" s="142" t="s">
        <v>336</v>
      </c>
      <c r="G3" s="142"/>
      <c r="H3" s="142"/>
      <c r="I3" s="66"/>
      <c r="J3" s="142" t="s">
        <v>336</v>
      </c>
      <c r="K3" s="142"/>
      <c r="L3" s="142"/>
    </row>
    <row r="4" spans="1:12" s="45" customFormat="1" ht="20.25" customHeight="1" x14ac:dyDescent="0.25">
      <c r="A4" s="110" t="s">
        <v>394</v>
      </c>
      <c r="B4" s="66"/>
      <c r="C4" s="160"/>
      <c r="D4" s="161"/>
      <c r="E4" s="66"/>
      <c r="F4" s="142" t="s">
        <v>338</v>
      </c>
      <c r="G4" s="142"/>
      <c r="H4" s="142"/>
      <c r="I4" s="66"/>
      <c r="J4" s="142" t="s">
        <v>338</v>
      </c>
      <c r="K4" s="142"/>
      <c r="L4" s="142"/>
    </row>
    <row r="5" spans="1:12" s="45" customFormat="1" ht="20.25" customHeight="1" x14ac:dyDescent="0.25">
      <c r="A5" s="111" t="s">
        <v>339</v>
      </c>
      <c r="B5" s="66"/>
      <c r="C5" s="66"/>
      <c r="D5" s="109"/>
      <c r="E5" s="66"/>
      <c r="F5" s="143" t="s">
        <v>339</v>
      </c>
      <c r="G5" s="143"/>
      <c r="H5" s="143"/>
      <c r="I5" s="66"/>
      <c r="J5" s="143" t="s">
        <v>339</v>
      </c>
      <c r="K5" s="143"/>
      <c r="L5" s="143"/>
    </row>
    <row r="6" spans="1:12" s="45" customFormat="1" ht="20.25" customHeight="1" x14ac:dyDescent="0.25">
      <c r="A6" s="110" t="s">
        <v>341</v>
      </c>
      <c r="B6" s="66"/>
      <c r="C6" s="66"/>
      <c r="D6" s="109"/>
      <c r="E6" s="66"/>
      <c r="F6" s="142" t="s">
        <v>341</v>
      </c>
      <c r="G6" s="142"/>
      <c r="H6" s="142"/>
      <c r="I6" s="66"/>
      <c r="J6" s="142" t="s">
        <v>341</v>
      </c>
      <c r="K6" s="142"/>
      <c r="L6" s="142"/>
    </row>
    <row r="7" spans="1:12" s="45" customFormat="1" ht="20.25" customHeight="1" x14ac:dyDescent="0.25">
      <c r="A7" s="110" t="s">
        <v>342</v>
      </c>
      <c r="B7" s="66"/>
      <c r="C7" s="108" t="s">
        <v>340</v>
      </c>
      <c r="D7" s="109"/>
      <c r="E7" s="66"/>
      <c r="F7" s="142" t="s">
        <v>342</v>
      </c>
      <c r="G7" s="142"/>
      <c r="H7" s="142"/>
      <c r="I7" s="66"/>
      <c r="J7" s="142" t="s">
        <v>342</v>
      </c>
      <c r="K7" s="142"/>
      <c r="L7" s="142"/>
    </row>
    <row r="8" spans="1:12" s="45" customFormat="1" ht="20.25" customHeight="1" x14ac:dyDescent="0.25">
      <c r="A8" s="110" t="s">
        <v>343</v>
      </c>
      <c r="B8" s="66"/>
      <c r="C8" s="112" t="s">
        <v>371</v>
      </c>
      <c r="D8" s="109"/>
      <c r="E8" s="66"/>
      <c r="F8" s="151" t="s">
        <v>343</v>
      </c>
      <c r="G8" s="152"/>
      <c r="H8" s="153"/>
      <c r="I8" s="66"/>
      <c r="J8" s="151" t="s">
        <v>343</v>
      </c>
      <c r="K8" s="152"/>
      <c r="L8" s="153"/>
    </row>
    <row r="9" spans="1:12" s="45" customFormat="1" ht="20.25" customHeight="1" x14ac:dyDescent="0.25">
      <c r="A9" s="113" t="s">
        <v>344</v>
      </c>
      <c r="B9" s="66"/>
      <c r="C9" s="66"/>
      <c r="D9" s="109"/>
      <c r="E9" s="66"/>
      <c r="F9" s="108" t="s">
        <v>344</v>
      </c>
      <c r="G9" s="65"/>
      <c r="H9" s="66"/>
      <c r="I9" s="114"/>
      <c r="J9" s="108" t="s">
        <v>344</v>
      </c>
      <c r="K9" s="65"/>
      <c r="L9" s="66"/>
    </row>
    <row r="10" spans="1:12" s="45" customFormat="1" ht="24.75" customHeight="1" x14ac:dyDescent="0.25">
      <c r="A10" s="115" t="s">
        <v>336</v>
      </c>
      <c r="B10" s="66"/>
      <c r="C10" s="66"/>
      <c r="D10" s="109"/>
      <c r="E10" s="66"/>
      <c r="F10" s="142" t="s">
        <v>336</v>
      </c>
      <c r="G10" s="142"/>
      <c r="H10" s="142"/>
      <c r="I10" s="66"/>
      <c r="J10" s="142" t="s">
        <v>336</v>
      </c>
      <c r="K10" s="142"/>
      <c r="L10" s="142"/>
    </row>
    <row r="11" spans="1:12" s="45" customFormat="1" ht="24.75" customHeight="1" x14ac:dyDescent="0.25">
      <c r="A11" s="115" t="s">
        <v>345</v>
      </c>
      <c r="B11" s="66"/>
      <c r="C11" s="66"/>
      <c r="D11" s="109"/>
      <c r="E11" s="66"/>
      <c r="F11" s="142" t="s">
        <v>345</v>
      </c>
      <c r="G11" s="142"/>
      <c r="H11" s="142"/>
      <c r="I11" s="66"/>
      <c r="J11" s="142" t="s">
        <v>345</v>
      </c>
      <c r="K11" s="142"/>
      <c r="L11" s="142"/>
    </row>
    <row r="12" spans="1:12" s="45" customFormat="1" ht="33" customHeight="1" thickBot="1" x14ac:dyDescent="0.3">
      <c r="A12" s="116" t="s">
        <v>343</v>
      </c>
      <c r="B12" s="117"/>
      <c r="C12" s="117"/>
      <c r="D12" s="118"/>
      <c r="E12" s="66"/>
      <c r="F12" s="142" t="s">
        <v>343</v>
      </c>
      <c r="G12" s="142"/>
      <c r="H12" s="142"/>
      <c r="I12" s="66"/>
      <c r="J12" s="142" t="s">
        <v>343</v>
      </c>
      <c r="K12" s="142"/>
      <c r="L12" s="142"/>
    </row>
    <row r="13" spans="1:12" ht="84.75" customHeight="1" x14ac:dyDescent="0.25"/>
    <row r="15" spans="1:12" ht="55.5" customHeight="1" x14ac:dyDescent="0.25">
      <c r="A15" s="21" t="s">
        <v>333</v>
      </c>
      <c r="B15" s="77"/>
      <c r="C15" s="165" t="s">
        <v>408</v>
      </c>
      <c r="D15" s="165"/>
      <c r="E15" s="165"/>
      <c r="F15" s="165"/>
      <c r="G15" s="165"/>
      <c r="H15" s="165"/>
      <c r="I15" s="165"/>
      <c r="J15" s="165"/>
      <c r="K15" s="165"/>
      <c r="L15" s="166"/>
    </row>
    <row r="16" spans="1:12" ht="188.25" customHeight="1" x14ac:dyDescent="0.4">
      <c r="B16" s="3"/>
    </row>
    <row r="17" spans="1:12" ht="16.5" customHeight="1" x14ac:dyDescent="0.4">
      <c r="B17" s="3"/>
    </row>
    <row r="18" spans="1:12" ht="16.5" customHeight="1" x14ac:dyDescent="0.25"/>
    <row r="19" spans="1:12" ht="23.25" x14ac:dyDescent="0.25">
      <c r="A19" s="21" t="s">
        <v>332</v>
      </c>
      <c r="B19" s="77"/>
      <c r="C19" s="165" t="s">
        <v>359</v>
      </c>
      <c r="D19" s="165"/>
      <c r="E19" s="165"/>
      <c r="F19" s="165"/>
      <c r="G19" s="165"/>
      <c r="H19" s="165"/>
      <c r="I19" s="165"/>
      <c r="J19" s="165"/>
      <c r="K19" s="165"/>
      <c r="L19" s="166"/>
    </row>
    <row r="20" spans="1:12" ht="189" customHeight="1" x14ac:dyDescent="0.25"/>
    <row r="22" spans="1:12" ht="93" customHeight="1" x14ac:dyDescent="0.25">
      <c r="A22" s="21" t="s">
        <v>416</v>
      </c>
      <c r="B22" s="77"/>
      <c r="C22" s="165" t="s">
        <v>418</v>
      </c>
      <c r="D22" s="165"/>
      <c r="E22" s="165"/>
      <c r="F22" s="165"/>
      <c r="G22" s="165"/>
      <c r="H22" s="165"/>
      <c r="I22" s="165"/>
      <c r="J22" s="165"/>
      <c r="K22" s="165"/>
      <c r="L22" s="166"/>
    </row>
    <row r="23" spans="1:12" ht="144.75" customHeight="1" x14ac:dyDescent="0.25"/>
    <row r="25" spans="1:12" ht="111" customHeight="1" x14ac:dyDescent="0.25">
      <c r="A25" s="99" t="s">
        <v>397</v>
      </c>
      <c r="B25" s="79"/>
      <c r="C25" s="162" t="s">
        <v>412</v>
      </c>
      <c r="D25" s="163"/>
      <c r="E25" s="163"/>
      <c r="F25" s="163"/>
      <c r="G25" s="163"/>
      <c r="H25" s="163"/>
      <c r="I25" s="163"/>
      <c r="J25" s="163"/>
      <c r="K25" s="163"/>
      <c r="L25" s="164"/>
    </row>
    <row r="26" spans="1:12" x14ac:dyDescent="0.25">
      <c r="B26" s="30"/>
      <c r="C26" s="33"/>
      <c r="D26" s="33"/>
      <c r="F26" s="33"/>
      <c r="G26" s="33"/>
      <c r="H26" s="33"/>
      <c r="J26" s="33"/>
      <c r="K26" s="33"/>
      <c r="L26" s="33"/>
    </row>
    <row r="27" spans="1:12" s="31" customFormat="1" ht="24.75" customHeight="1" x14ac:dyDescent="0.25">
      <c r="A27" s="97" t="s">
        <v>395</v>
      </c>
      <c r="B27" s="11"/>
      <c r="C27" s="88" t="s">
        <v>398</v>
      </c>
      <c r="D27" s="95"/>
      <c r="E27" s="95"/>
      <c r="F27" s="95"/>
      <c r="G27" s="95"/>
      <c r="H27" s="95"/>
      <c r="I27" s="95"/>
      <c r="J27" s="95"/>
      <c r="K27" s="95"/>
      <c r="L27" s="96"/>
    </row>
    <row r="28" spans="1:12" ht="31.5" x14ac:dyDescent="0.5">
      <c r="A28" s="86" t="s">
        <v>0</v>
      </c>
      <c r="C28" s="149" t="s">
        <v>0</v>
      </c>
      <c r="D28" s="149"/>
      <c r="E28" s="30"/>
      <c r="F28" s="149" t="s">
        <v>0</v>
      </c>
      <c r="G28" s="149"/>
      <c r="H28" s="149"/>
      <c r="J28" s="149" t="s">
        <v>0</v>
      </c>
      <c r="K28" s="149"/>
      <c r="L28" s="159"/>
    </row>
    <row r="29" spans="1:12" s="29" customFormat="1" ht="171" customHeight="1" thickBot="1" x14ac:dyDescent="0.3">
      <c r="A29" s="98" t="str">
        <f>VLOOKUP(A28,'Cibles ODD'!$A$1:$B$170,2,FALSE)</f>
        <v>Texte Cible</v>
      </c>
      <c r="C29" s="155" t="str">
        <f>VLOOKUP(C28,'Cibles ODD'!$A$1:$B$170,2,FALSE)</f>
        <v>Texte Cible</v>
      </c>
      <c r="D29" s="156" t="e">
        <f>VLOOKUP(D28,'Cibles ODD'!$A$1:$B$170,2,FALSE)</f>
        <v>#N/A</v>
      </c>
      <c r="E29" s="84"/>
      <c r="F29" s="155" t="str">
        <f>VLOOKUP(F28,'Cibles ODD'!$A$1:$B$170,2,FALSE)</f>
        <v>Texte Cible</v>
      </c>
      <c r="G29" s="157"/>
      <c r="H29" s="156" t="e">
        <f>VLOOKUP(H28,'Cibles ODD'!$A$1:$B$170,2,FALSE)</f>
        <v>#N/A</v>
      </c>
      <c r="I29" s="85"/>
      <c r="J29" s="155" t="str">
        <f>VLOOKUP(J28,'Cibles ODD'!$A$1:$B$170,2,FALSE)</f>
        <v>Texte Cible</v>
      </c>
      <c r="K29" s="157"/>
      <c r="L29" s="158" t="e">
        <f>VLOOKUP(L28,'Cibles ODD'!$A$1:$B$170,2,FALSE)</f>
        <v>#N/A</v>
      </c>
    </row>
    <row r="30" spans="1:12" ht="16.5" thickTop="1" x14ac:dyDescent="0.25">
      <c r="A30" s="29"/>
      <c r="B30" s="29"/>
      <c r="C30" s="29"/>
      <c r="D30" s="29"/>
      <c r="E30" s="29"/>
      <c r="F30" s="29"/>
      <c r="G30" s="29"/>
      <c r="H30" s="29"/>
      <c r="I30" s="29"/>
      <c r="J30" s="29"/>
      <c r="K30" s="29"/>
      <c r="L30" s="29"/>
    </row>
    <row r="31" spans="1:12" s="31" customFormat="1" ht="22.5" customHeight="1" x14ac:dyDescent="0.25">
      <c r="A31" s="88" t="s">
        <v>374</v>
      </c>
      <c r="B31" s="89"/>
      <c r="C31" s="89"/>
      <c r="D31" s="89"/>
      <c r="E31" s="89"/>
      <c r="F31" s="89"/>
      <c r="G31" s="89"/>
      <c r="H31" s="89"/>
      <c r="I31" s="89"/>
      <c r="J31" s="89"/>
      <c r="K31" s="89"/>
      <c r="L31" s="90"/>
    </row>
    <row r="32" spans="1:12" ht="31.5" x14ac:dyDescent="0.5">
      <c r="A32" s="81" t="s">
        <v>0</v>
      </c>
      <c r="C32" s="149" t="s">
        <v>0</v>
      </c>
      <c r="D32" s="149"/>
      <c r="F32" s="149" t="s">
        <v>0</v>
      </c>
      <c r="G32" s="149"/>
      <c r="H32" s="149"/>
      <c r="J32" s="149" t="s">
        <v>0</v>
      </c>
      <c r="K32" s="149"/>
      <c r="L32" s="159"/>
    </row>
    <row r="33" spans="1:13" ht="179.25" customHeight="1" x14ac:dyDescent="0.25">
      <c r="A33" s="28" t="str">
        <f>VLOOKUP(A32,'Cibles ODD'!$A$1:$B$170,2,FALSE)</f>
        <v>Texte Cible</v>
      </c>
      <c r="B33" s="87"/>
      <c r="C33" s="145" t="str">
        <f>VLOOKUP(C32,'Cibles ODD'!$A$1:$B$170,2,FALSE)</f>
        <v>Texte Cible</v>
      </c>
      <c r="D33" s="146" t="e">
        <f>VLOOKUP(D32,'Cibles ODD'!$A$1:$B$170,2,FALSE)</f>
        <v>#N/A</v>
      </c>
      <c r="E33" s="87"/>
      <c r="F33" s="145" t="str">
        <f>VLOOKUP(F32,'Cibles ODD'!$A$1:$B$170,2,FALSE)</f>
        <v>Texte Cible</v>
      </c>
      <c r="G33" s="146"/>
      <c r="H33" s="147" t="e">
        <f>VLOOKUP(H32,'Cibles ODD'!$A$1:$B$170,2,FALSE)</f>
        <v>#N/A</v>
      </c>
      <c r="I33" s="87"/>
      <c r="J33" s="145" t="str">
        <f>VLOOKUP(J32,'Cibles ODD'!$A$1:$B$170,2,FALSE)</f>
        <v>Texte Cible</v>
      </c>
      <c r="K33" s="146"/>
      <c r="L33" s="148" t="e">
        <f>VLOOKUP(L32,'Cibles ODD'!$A$1:$B$170,2,FALSE)</f>
        <v>#N/A</v>
      </c>
    </row>
    <row r="34" spans="1:13" x14ac:dyDescent="0.25">
      <c r="A34" s="91"/>
      <c r="C34" s="33"/>
      <c r="D34" s="33"/>
      <c r="F34" s="33"/>
      <c r="G34" s="33"/>
      <c r="H34" s="33"/>
      <c r="J34" s="33"/>
      <c r="K34" s="33"/>
      <c r="L34" s="82"/>
    </row>
    <row r="35" spans="1:13" s="31" customFormat="1" ht="22.5" customHeight="1" x14ac:dyDescent="0.25">
      <c r="A35" s="92"/>
      <c r="B35" s="29"/>
      <c r="C35" s="29"/>
      <c r="D35" s="29"/>
      <c r="E35" s="29"/>
      <c r="F35" s="29"/>
      <c r="G35" s="29"/>
      <c r="H35" s="29"/>
      <c r="I35" s="29"/>
      <c r="J35" s="29"/>
      <c r="K35" s="29"/>
      <c r="L35" s="93"/>
    </row>
    <row r="36" spans="1:13" ht="31.5" x14ac:dyDescent="0.5">
      <c r="A36" s="81" t="s">
        <v>0</v>
      </c>
      <c r="B36" s="87"/>
      <c r="C36" s="149" t="s">
        <v>0</v>
      </c>
      <c r="D36" s="149"/>
      <c r="E36" s="87"/>
      <c r="F36" s="149" t="s">
        <v>0</v>
      </c>
      <c r="G36" s="149"/>
      <c r="H36" s="149"/>
      <c r="I36" s="87"/>
      <c r="J36" s="149" t="s">
        <v>0</v>
      </c>
      <c r="K36" s="149"/>
      <c r="L36" s="159"/>
    </row>
    <row r="37" spans="1:13" ht="176.25" customHeight="1" thickBot="1" x14ac:dyDescent="0.3">
      <c r="A37" s="94" t="str">
        <f>VLOOKUP(A36,'Cibles ODD'!$A$1:$B$170,2,FALSE)</f>
        <v>Texte Cible</v>
      </c>
      <c r="B37" s="83"/>
      <c r="C37" s="155" t="str">
        <f>VLOOKUP(C36,'Cibles ODD'!$A$1:$B$170,2,FALSE)</f>
        <v>Texte Cible</v>
      </c>
      <c r="D37" s="156" t="e">
        <f>VLOOKUP(D36,'Cibles ODD'!$A$1:$B$170,2,FALSE)</f>
        <v>#N/A</v>
      </c>
      <c r="E37" s="83"/>
      <c r="F37" s="155" t="str">
        <f>VLOOKUP(F36,'Cibles ODD'!$A$1:$B$170,2,FALSE)</f>
        <v>Texte Cible</v>
      </c>
      <c r="G37" s="157"/>
      <c r="H37" s="156" t="e">
        <f>VLOOKUP(H36,'Cibles ODD'!$A$1:$B$170,2,FALSE)</f>
        <v>#N/A</v>
      </c>
      <c r="I37" s="83"/>
      <c r="J37" s="155" t="str">
        <f>VLOOKUP(J36,'Cibles ODD'!$A$1:$B$170,2,FALSE)</f>
        <v>Texte Cible</v>
      </c>
      <c r="K37" s="157"/>
      <c r="L37" s="158" t="e">
        <f>VLOOKUP(L36,'Cibles ODD'!$A$1:$B$170,2,FALSE)</f>
        <v>#N/A</v>
      </c>
    </row>
    <row r="38" spans="1:13" ht="15.75" thickTop="1" x14ac:dyDescent="0.25">
      <c r="A38" s="32"/>
      <c r="C38" s="8"/>
      <c r="D38" s="8"/>
      <c r="E38" s="30"/>
      <c r="F38" s="8"/>
      <c r="G38" s="8"/>
      <c r="H38" s="8"/>
      <c r="J38" s="8"/>
      <c r="K38" s="8"/>
      <c r="L38" s="8"/>
    </row>
    <row r="39" spans="1:13" ht="54" customHeight="1" x14ac:dyDescent="0.25">
      <c r="A39" s="22" t="s">
        <v>429</v>
      </c>
      <c r="C39" s="182"/>
      <c r="D39" s="182"/>
      <c r="E39" s="182"/>
      <c r="F39" s="182"/>
      <c r="G39" s="182"/>
      <c r="H39" s="182"/>
      <c r="I39" s="182"/>
      <c r="J39" s="182"/>
      <c r="K39" s="182"/>
      <c r="L39" s="182"/>
    </row>
    <row r="40" spans="1:13" x14ac:dyDescent="0.25">
      <c r="B40" s="30"/>
      <c r="C40" s="33"/>
      <c r="D40" s="33"/>
      <c r="F40" s="33"/>
      <c r="G40" s="33"/>
      <c r="H40" s="33"/>
      <c r="J40" s="33"/>
      <c r="K40" s="33"/>
      <c r="L40" s="33"/>
    </row>
    <row r="41" spans="1:13" x14ac:dyDescent="0.25">
      <c r="B41" s="30"/>
      <c r="C41" s="33"/>
      <c r="D41" s="33"/>
      <c r="F41" s="33"/>
      <c r="G41" s="33"/>
      <c r="H41" s="33"/>
      <c r="J41" s="33"/>
      <c r="K41" s="33"/>
      <c r="L41" s="33"/>
    </row>
    <row r="42" spans="1:13" ht="23.25" customHeight="1" x14ac:dyDescent="0.25">
      <c r="A42" s="21" t="s">
        <v>354</v>
      </c>
      <c r="B42" s="78"/>
      <c r="C42" s="173" t="s">
        <v>376</v>
      </c>
      <c r="D42" s="173"/>
      <c r="E42" s="173"/>
      <c r="F42" s="173"/>
      <c r="G42" s="173"/>
      <c r="H42" s="173"/>
      <c r="I42" s="173"/>
      <c r="J42" s="173"/>
      <c r="K42" s="173"/>
      <c r="L42" s="174"/>
    </row>
    <row r="43" spans="1:13" s="31" customFormat="1" ht="45" customHeight="1" x14ac:dyDescent="0.25">
      <c r="A43" s="183"/>
      <c r="B43" s="183"/>
      <c r="C43" s="183"/>
      <c r="D43" s="183"/>
      <c r="E43" s="183"/>
      <c r="F43" s="183"/>
      <c r="G43" s="183"/>
      <c r="H43" s="183"/>
      <c r="I43" s="183"/>
      <c r="J43" s="183"/>
      <c r="K43" s="183"/>
      <c r="L43" s="183"/>
    </row>
    <row r="44" spans="1:13" s="31" customFormat="1" x14ac:dyDescent="0.25">
      <c r="A44" s="19"/>
      <c r="B44" s="19"/>
      <c r="C44" s="19"/>
      <c r="D44" s="19"/>
      <c r="E44" s="19"/>
      <c r="F44" s="19"/>
      <c r="G44" s="19"/>
      <c r="H44" s="19"/>
      <c r="I44" s="19"/>
      <c r="J44" s="19"/>
      <c r="K44" s="19"/>
      <c r="L44" s="19"/>
    </row>
    <row r="45" spans="1:13" s="31" customFormat="1" x14ac:dyDescent="0.25">
      <c r="A45" s="19"/>
      <c r="B45" s="19"/>
      <c r="C45" s="19"/>
      <c r="D45" s="19"/>
      <c r="E45" s="19"/>
      <c r="F45" s="19"/>
      <c r="G45" s="19"/>
      <c r="H45" s="19"/>
      <c r="I45" s="19"/>
      <c r="J45" s="19"/>
      <c r="K45" s="19"/>
      <c r="L45" s="19"/>
    </row>
    <row r="46" spans="1:13" ht="140.25" customHeight="1" x14ac:dyDescent="0.25">
      <c r="A46" s="23" t="s">
        <v>347</v>
      </c>
      <c r="B46" s="78"/>
      <c r="C46" s="173" t="s">
        <v>413</v>
      </c>
      <c r="D46" s="173"/>
      <c r="E46" s="173"/>
      <c r="F46" s="173"/>
      <c r="G46" s="173"/>
      <c r="H46" s="173"/>
      <c r="I46" s="173"/>
      <c r="J46" s="173"/>
      <c r="K46" s="173"/>
      <c r="L46" s="174"/>
      <c r="M46" s="106"/>
    </row>
    <row r="47" spans="1:13" ht="9" customHeight="1" x14ac:dyDescent="0.25">
      <c r="A47" s="6"/>
      <c r="B47" s="34"/>
      <c r="C47" s="35"/>
      <c r="D47" s="35"/>
      <c r="E47" s="35"/>
      <c r="F47" s="35"/>
      <c r="G47" s="35"/>
      <c r="H47" s="35"/>
      <c r="I47" s="35"/>
      <c r="J47" s="35"/>
      <c r="K47" s="35"/>
    </row>
    <row r="48" spans="1:13" ht="92.25" customHeight="1" x14ac:dyDescent="0.25"/>
    <row r="50" spans="1:12" ht="15.75" x14ac:dyDescent="0.25">
      <c r="A50" s="154" t="s">
        <v>367</v>
      </c>
      <c r="B50" s="154"/>
      <c r="C50" s="154"/>
      <c r="D50" s="24">
        <v>2014</v>
      </c>
      <c r="E50" s="10"/>
      <c r="F50" s="24">
        <v>2015</v>
      </c>
      <c r="G50" s="10"/>
      <c r="H50" s="24">
        <v>2016</v>
      </c>
      <c r="I50" s="10"/>
      <c r="J50" s="24">
        <v>2017</v>
      </c>
      <c r="K50" s="10"/>
      <c r="L50" s="24">
        <v>2018</v>
      </c>
    </row>
    <row r="51" spans="1:12" ht="28.5" customHeight="1" x14ac:dyDescent="0.25">
      <c r="A51" s="150" t="s">
        <v>409</v>
      </c>
      <c r="B51" s="150"/>
      <c r="C51" s="150"/>
      <c r="D51" s="36"/>
      <c r="E51" s="37"/>
      <c r="F51" s="36"/>
      <c r="G51" s="37"/>
      <c r="H51" s="36"/>
      <c r="I51" s="5"/>
      <c r="J51" s="38"/>
      <c r="K51" s="37"/>
      <c r="L51" s="38"/>
    </row>
    <row r="52" spans="1:12" ht="28.5" customHeight="1" x14ac:dyDescent="0.25">
      <c r="A52" s="150" t="s">
        <v>401</v>
      </c>
      <c r="B52" s="150"/>
      <c r="C52" s="150"/>
      <c r="D52" s="36"/>
      <c r="E52" s="37"/>
      <c r="F52" s="36"/>
      <c r="G52" s="37"/>
      <c r="H52" s="36"/>
      <c r="I52" s="5"/>
      <c r="J52" s="38"/>
      <c r="K52" s="37"/>
      <c r="L52" s="38"/>
    </row>
    <row r="53" spans="1:12" ht="22.5" customHeight="1" x14ac:dyDescent="0.25">
      <c r="A53" s="154" t="s">
        <v>370</v>
      </c>
      <c r="B53" s="154"/>
      <c r="C53" s="154"/>
      <c r="D53" s="39"/>
      <c r="E53" s="40"/>
      <c r="F53" s="39"/>
      <c r="G53" s="40"/>
      <c r="H53" s="39"/>
      <c r="I53" s="9"/>
      <c r="J53" s="39"/>
      <c r="K53" s="40"/>
      <c r="L53" s="39"/>
    </row>
    <row r="54" spans="1:12" ht="24" customHeight="1" x14ac:dyDescent="0.25">
      <c r="A54" s="181" t="s">
        <v>348</v>
      </c>
      <c r="B54" s="177" t="s">
        <v>387</v>
      </c>
      <c r="C54" s="177"/>
      <c r="D54" s="59"/>
      <c r="E54" s="60"/>
      <c r="F54" s="59"/>
      <c r="G54" s="60"/>
      <c r="H54" s="59"/>
      <c r="I54" s="61"/>
      <c r="J54" s="59"/>
      <c r="K54" s="60"/>
      <c r="L54" s="59"/>
    </row>
    <row r="55" spans="1:12" ht="18.75" x14ac:dyDescent="0.25">
      <c r="A55" s="181"/>
      <c r="B55" s="177" t="s">
        <v>392</v>
      </c>
      <c r="C55" s="177"/>
      <c r="D55" s="64"/>
      <c r="E55" s="65"/>
      <c r="F55" s="64"/>
      <c r="G55" s="65"/>
      <c r="H55" s="64"/>
      <c r="I55" s="66"/>
      <c r="J55" s="64"/>
      <c r="K55" s="65"/>
      <c r="L55" s="64"/>
    </row>
    <row r="56" spans="1:12" ht="17.25" customHeight="1" x14ac:dyDescent="0.25">
      <c r="A56" s="178" t="s">
        <v>377</v>
      </c>
      <c r="B56" s="177" t="s">
        <v>387</v>
      </c>
      <c r="C56" s="177"/>
      <c r="D56" s="59"/>
      <c r="E56" s="60"/>
      <c r="F56" s="59"/>
      <c r="G56" s="60"/>
      <c r="H56" s="59"/>
      <c r="I56" s="61"/>
      <c r="J56" s="59"/>
      <c r="K56" s="60"/>
      <c r="L56" s="59"/>
    </row>
    <row r="57" spans="1:12" ht="15.75" customHeight="1" x14ac:dyDescent="0.25">
      <c r="A57" s="178"/>
      <c r="B57" s="177" t="s">
        <v>392</v>
      </c>
      <c r="C57" s="177"/>
      <c r="D57" s="64"/>
      <c r="E57" s="65"/>
      <c r="F57" s="64"/>
      <c r="G57" s="65"/>
      <c r="H57" s="64"/>
      <c r="I57" s="66"/>
      <c r="J57" s="64"/>
      <c r="K57" s="65"/>
      <c r="L57" s="64"/>
    </row>
    <row r="58" spans="1:12" ht="17.25" customHeight="1" x14ac:dyDescent="0.25">
      <c r="A58" s="178" t="s">
        <v>375</v>
      </c>
      <c r="B58" s="144" t="s">
        <v>349</v>
      </c>
      <c r="C58" s="144"/>
      <c r="D58" s="67"/>
      <c r="E58" s="65"/>
      <c r="F58" s="67"/>
      <c r="G58" s="65"/>
      <c r="H58" s="67"/>
      <c r="I58" s="66"/>
      <c r="J58" s="67"/>
      <c r="K58" s="65"/>
      <c r="L58" s="67"/>
    </row>
    <row r="59" spans="1:12" ht="18.75" x14ac:dyDescent="0.25">
      <c r="A59" s="178"/>
      <c r="B59" s="177" t="s">
        <v>392</v>
      </c>
      <c r="C59" s="177"/>
      <c r="D59" s="64"/>
      <c r="E59" s="65"/>
      <c r="F59" s="64"/>
      <c r="G59" s="65"/>
      <c r="H59" s="64"/>
      <c r="I59" s="66"/>
      <c r="J59" s="64"/>
      <c r="K59" s="65"/>
      <c r="L59" s="64"/>
    </row>
    <row r="60" spans="1:12" ht="21" customHeight="1" x14ac:dyDescent="0.25">
      <c r="A60" s="41" t="s">
        <v>362</v>
      </c>
      <c r="B60" s="144" t="s">
        <v>378</v>
      </c>
      <c r="C60" s="144"/>
      <c r="D60" s="64"/>
      <c r="E60" s="65"/>
      <c r="F60" s="64"/>
      <c r="G60" s="65"/>
      <c r="H60" s="64"/>
      <c r="I60" s="66"/>
      <c r="J60" s="64"/>
      <c r="K60" s="65"/>
      <c r="L60" s="64"/>
    </row>
    <row r="61" spans="1:12" ht="30" customHeight="1" x14ac:dyDescent="0.3">
      <c r="A61" s="42" t="s">
        <v>368</v>
      </c>
      <c r="B61" s="179" t="s">
        <v>361</v>
      </c>
      <c r="C61" s="179"/>
      <c r="D61" s="68">
        <f>D59+D57+D55</f>
        <v>0</v>
      </c>
      <c r="E61" s="69"/>
      <c r="F61" s="68">
        <f>F59+F57+F55</f>
        <v>0</v>
      </c>
      <c r="G61" s="69"/>
      <c r="H61" s="68">
        <f>H59+H57+H55</f>
        <v>0</v>
      </c>
      <c r="I61" s="70"/>
      <c r="J61" s="68">
        <f>J59+J57+J55</f>
        <v>0</v>
      </c>
      <c r="K61" s="69"/>
      <c r="L61" s="68">
        <f>L59+L57+L55</f>
        <v>0</v>
      </c>
    </row>
    <row r="62" spans="1:12" ht="18" customHeight="1" x14ac:dyDescent="0.3">
      <c r="A62" s="43"/>
      <c r="B62" s="43"/>
      <c r="C62" s="43"/>
      <c r="D62" s="71"/>
      <c r="E62" s="72"/>
      <c r="F62" s="73"/>
      <c r="G62" s="72"/>
      <c r="H62" s="71"/>
      <c r="I62" s="74"/>
      <c r="J62" s="71"/>
      <c r="K62" s="72"/>
      <c r="L62" s="71"/>
    </row>
    <row r="63" spans="1:12" ht="33" customHeight="1" x14ac:dyDescent="0.3">
      <c r="A63" s="42" t="s">
        <v>360</v>
      </c>
      <c r="B63" s="179" t="s">
        <v>361</v>
      </c>
      <c r="C63" s="179"/>
      <c r="D63" s="68">
        <f>+D61+D51+D52</f>
        <v>0</v>
      </c>
      <c r="E63" s="69"/>
      <c r="F63" s="68">
        <f>+F61+F51+F52</f>
        <v>0</v>
      </c>
      <c r="G63" s="69"/>
      <c r="H63" s="68">
        <f>+H61+H51+H52</f>
        <v>0</v>
      </c>
      <c r="I63" s="70"/>
      <c r="J63" s="68">
        <f>+J61+J51+J52</f>
        <v>0</v>
      </c>
      <c r="K63" s="69"/>
      <c r="L63" s="68">
        <f>+L61+L51+L52</f>
        <v>0</v>
      </c>
    </row>
    <row r="64" spans="1:12" s="45" customFormat="1" ht="45.75" customHeight="1" x14ac:dyDescent="0.25">
      <c r="A64" s="44" t="s">
        <v>417</v>
      </c>
      <c r="B64" s="13"/>
      <c r="C64" s="14"/>
      <c r="D64" s="14"/>
      <c r="E64" s="14"/>
      <c r="F64" s="14"/>
      <c r="G64" s="14"/>
      <c r="H64" s="14"/>
      <c r="I64" s="15"/>
      <c r="J64" s="39"/>
      <c r="K64" s="39"/>
      <c r="L64" s="39"/>
    </row>
    <row r="65" spans="1:13" ht="18" customHeight="1" x14ac:dyDescent="0.25">
      <c r="A65" s="180" t="s">
        <v>346</v>
      </c>
      <c r="B65" s="180"/>
      <c r="C65" s="180"/>
      <c r="D65" s="24">
        <v>2014</v>
      </c>
      <c r="E65" s="25"/>
      <c r="F65" s="24">
        <v>2015</v>
      </c>
      <c r="G65" s="25"/>
      <c r="H65" s="24">
        <v>2016</v>
      </c>
      <c r="I65" s="25"/>
      <c r="J65" s="24">
        <v>2017</v>
      </c>
      <c r="K65" s="25"/>
      <c r="L65" s="24">
        <v>2018</v>
      </c>
    </row>
    <row r="66" spans="1:13" ht="21" customHeight="1" x14ac:dyDescent="0.25">
      <c r="A66" s="41" t="s">
        <v>380</v>
      </c>
      <c r="B66" s="144" t="s">
        <v>378</v>
      </c>
      <c r="C66" s="144"/>
      <c r="D66" s="64"/>
      <c r="E66" s="65"/>
      <c r="F66" s="64"/>
      <c r="G66" s="65"/>
      <c r="H66" s="64"/>
      <c r="I66" s="66"/>
      <c r="J66" s="64"/>
      <c r="K66" s="65"/>
      <c r="L66" s="64"/>
      <c r="M66" s="46"/>
    </row>
    <row r="67" spans="1:13" ht="21" customHeight="1" x14ac:dyDescent="0.25">
      <c r="A67" s="41" t="s">
        <v>366</v>
      </c>
      <c r="B67" s="144" t="s">
        <v>388</v>
      </c>
      <c r="C67" s="144"/>
      <c r="D67" s="64"/>
      <c r="E67" s="65"/>
      <c r="F67" s="64"/>
      <c r="G67" s="65"/>
      <c r="H67" s="64"/>
      <c r="I67" s="66"/>
      <c r="J67" s="64"/>
      <c r="K67" s="65"/>
      <c r="L67" s="64"/>
      <c r="M67" s="46"/>
    </row>
    <row r="68" spans="1:13" ht="21" customHeight="1" x14ac:dyDescent="0.25">
      <c r="A68" s="41" t="s">
        <v>365</v>
      </c>
      <c r="B68" s="144" t="s">
        <v>379</v>
      </c>
      <c r="C68" s="144"/>
      <c r="D68" s="64"/>
      <c r="E68" s="65"/>
      <c r="F68" s="64"/>
      <c r="G68" s="65"/>
      <c r="H68" s="64"/>
      <c r="I68" s="66"/>
      <c r="J68" s="64"/>
      <c r="K68" s="65"/>
      <c r="L68" s="64"/>
      <c r="M68" s="46"/>
    </row>
    <row r="69" spans="1:13" ht="21" customHeight="1" x14ac:dyDescent="0.25">
      <c r="A69" s="41" t="s">
        <v>381</v>
      </c>
      <c r="B69" s="144" t="s">
        <v>378</v>
      </c>
      <c r="C69" s="144"/>
      <c r="D69" s="64"/>
      <c r="E69" s="65"/>
      <c r="F69" s="64"/>
      <c r="G69" s="65"/>
      <c r="H69" s="64"/>
      <c r="I69" s="66"/>
      <c r="J69" s="64"/>
      <c r="K69" s="65"/>
      <c r="L69" s="64"/>
      <c r="M69" s="46"/>
    </row>
    <row r="70" spans="1:13" ht="21" customHeight="1" x14ac:dyDescent="0.25">
      <c r="A70" s="41" t="s">
        <v>362</v>
      </c>
      <c r="B70" s="144" t="s">
        <v>378</v>
      </c>
      <c r="C70" s="144"/>
      <c r="D70" s="64"/>
      <c r="E70" s="65"/>
      <c r="F70" s="64"/>
      <c r="G70" s="65"/>
      <c r="H70" s="64"/>
      <c r="I70" s="66"/>
      <c r="J70" s="64"/>
      <c r="K70" s="65"/>
      <c r="L70" s="64"/>
      <c r="M70" s="46"/>
    </row>
    <row r="71" spans="1:13" ht="40.5" customHeight="1" x14ac:dyDescent="0.25">
      <c r="A71" s="47" t="s">
        <v>369</v>
      </c>
      <c r="B71" s="170" t="s">
        <v>361</v>
      </c>
      <c r="C71" s="170"/>
      <c r="D71" s="68">
        <f>SUM(D66:D70)</f>
        <v>0</v>
      </c>
      <c r="E71" s="75"/>
      <c r="F71" s="68">
        <f>SUM(F66:F70)</f>
        <v>0</v>
      </c>
      <c r="G71" s="75"/>
      <c r="H71" s="68">
        <f>SUM(H66:H70)</f>
        <v>0</v>
      </c>
      <c r="I71" s="75"/>
      <c r="J71" s="68">
        <f>SUM(J66:J70)</f>
        <v>0</v>
      </c>
      <c r="K71" s="75"/>
      <c r="L71" s="68">
        <f>SUM(L66:L70)</f>
        <v>0</v>
      </c>
      <c r="M71" s="46"/>
    </row>
    <row r="72" spans="1:13" ht="42" customHeight="1" x14ac:dyDescent="0.25">
      <c r="A72" s="47" t="s">
        <v>368</v>
      </c>
      <c r="B72" s="170" t="s">
        <v>372</v>
      </c>
      <c r="C72" s="170"/>
      <c r="D72" s="68">
        <f>+D61</f>
        <v>0</v>
      </c>
      <c r="E72" s="75"/>
      <c r="F72" s="68">
        <f>+F61</f>
        <v>0</v>
      </c>
      <c r="G72" s="75"/>
      <c r="H72" s="68">
        <f>+H61</f>
        <v>0</v>
      </c>
      <c r="I72" s="75"/>
      <c r="J72" s="68">
        <f>+J61</f>
        <v>0</v>
      </c>
      <c r="K72" s="75"/>
      <c r="L72" s="68">
        <f>+L61</f>
        <v>0</v>
      </c>
      <c r="M72" s="46"/>
    </row>
    <row r="73" spans="1:13" ht="21" customHeight="1" x14ac:dyDescent="0.25">
      <c r="A73" s="47" t="s">
        <v>399</v>
      </c>
      <c r="B73" s="170" t="s">
        <v>361</v>
      </c>
      <c r="C73" s="170"/>
      <c r="D73" s="68">
        <f>+D71+D72</f>
        <v>0</v>
      </c>
      <c r="E73" s="75"/>
      <c r="F73" s="68">
        <f t="shared" ref="F73:H73" si="0">+F71+F72</f>
        <v>0</v>
      </c>
      <c r="G73" s="75"/>
      <c r="H73" s="68">
        <f t="shared" si="0"/>
        <v>0</v>
      </c>
      <c r="I73" s="75"/>
      <c r="J73" s="68">
        <f t="shared" ref="J73:L73" si="1">+J71+J72</f>
        <v>0</v>
      </c>
      <c r="K73" s="75"/>
      <c r="L73" s="68">
        <f t="shared" si="1"/>
        <v>0</v>
      </c>
      <c r="M73" s="46"/>
    </row>
    <row r="74" spans="1:13" s="45" customFormat="1" ht="33.75" customHeight="1" x14ac:dyDescent="0.25">
      <c r="A74" s="80" t="s">
        <v>417</v>
      </c>
      <c r="B74" s="13"/>
      <c r="C74" s="14"/>
      <c r="D74" s="14"/>
      <c r="E74" s="14"/>
      <c r="F74" s="14"/>
      <c r="G74" s="14"/>
      <c r="H74" s="14"/>
      <c r="I74" s="48"/>
      <c r="J74" s="48"/>
      <c r="K74" s="48"/>
      <c r="L74" s="48"/>
    </row>
    <row r="75" spans="1:13" s="45" customFormat="1" ht="15.75" x14ac:dyDescent="0.25">
      <c r="A75" s="49"/>
      <c r="B75" s="13"/>
      <c r="C75" s="14"/>
      <c r="D75" s="14"/>
      <c r="E75" s="14"/>
      <c r="F75" s="14"/>
      <c r="G75" s="14"/>
      <c r="H75" s="14"/>
      <c r="I75" s="48"/>
      <c r="J75" s="48"/>
      <c r="K75" s="48"/>
      <c r="L75" s="48"/>
    </row>
    <row r="76" spans="1:13" s="45" customFormat="1" ht="15.75" x14ac:dyDescent="0.25">
      <c r="A76" s="49"/>
      <c r="B76" s="13"/>
      <c r="C76" s="14"/>
      <c r="D76" s="14"/>
      <c r="E76" s="14"/>
      <c r="F76" s="14"/>
      <c r="G76" s="14"/>
      <c r="H76" s="14"/>
      <c r="I76" s="48"/>
      <c r="J76" s="48"/>
      <c r="K76" s="48"/>
      <c r="L76" s="48"/>
    </row>
    <row r="77" spans="1:13" ht="23.25" x14ac:dyDescent="0.25">
      <c r="A77" s="26" t="s">
        <v>350</v>
      </c>
      <c r="B77" s="77"/>
      <c r="C77" s="165" t="s">
        <v>351</v>
      </c>
      <c r="D77" s="165"/>
      <c r="E77" s="165"/>
      <c r="F77" s="165"/>
      <c r="G77" s="165"/>
      <c r="H77" s="165"/>
      <c r="I77" s="165"/>
      <c r="J77" s="165"/>
      <c r="K77" s="165"/>
      <c r="L77" s="166"/>
    </row>
    <row r="78" spans="1:13" ht="9" customHeight="1" x14ac:dyDescent="0.25">
      <c r="A78" s="7"/>
      <c r="B78" s="48"/>
      <c r="C78" s="48"/>
      <c r="D78" s="48"/>
      <c r="E78" s="48"/>
      <c r="F78" s="48"/>
      <c r="G78" s="48"/>
      <c r="H78" s="48"/>
      <c r="I78" s="48"/>
      <c r="J78" s="48"/>
      <c r="K78" s="48"/>
      <c r="L78" s="48"/>
    </row>
    <row r="79" spans="1:13" ht="143.25" customHeight="1" x14ac:dyDescent="0.25"/>
    <row r="80" spans="1:13" ht="15.75" x14ac:dyDescent="0.25">
      <c r="C80" s="12"/>
      <c r="D80" s="24">
        <v>2014</v>
      </c>
      <c r="E80" s="25"/>
      <c r="F80" s="24">
        <v>2015</v>
      </c>
      <c r="G80" s="25"/>
      <c r="H80" s="24">
        <v>2016</v>
      </c>
      <c r="I80" s="25"/>
      <c r="J80" s="24">
        <v>2017</v>
      </c>
      <c r="K80" s="50"/>
      <c r="L80" s="24">
        <v>2018</v>
      </c>
    </row>
    <row r="81" spans="1:13" ht="46.5" customHeight="1" x14ac:dyDescent="0.25">
      <c r="A81" s="58" t="s">
        <v>373</v>
      </c>
      <c r="B81" s="171" t="s">
        <v>385</v>
      </c>
      <c r="C81" s="171"/>
      <c r="D81" s="59"/>
      <c r="E81" s="60"/>
      <c r="F81" s="59"/>
      <c r="G81" s="60"/>
      <c r="H81" s="59"/>
      <c r="I81" s="61"/>
      <c r="J81" s="59"/>
      <c r="K81" s="60"/>
      <c r="L81" s="59"/>
      <c r="M81" s="46"/>
    </row>
    <row r="82" spans="1:13" ht="44.25" customHeight="1" x14ac:dyDescent="0.25">
      <c r="A82" s="58" t="s">
        <v>373</v>
      </c>
      <c r="B82" s="171" t="s">
        <v>386</v>
      </c>
      <c r="C82" s="171"/>
      <c r="D82" s="59"/>
      <c r="E82" s="60"/>
      <c r="F82" s="59"/>
      <c r="G82" s="60"/>
      <c r="H82" s="59"/>
      <c r="I82" s="61"/>
      <c r="J82" s="59"/>
      <c r="K82" s="60"/>
      <c r="L82" s="59"/>
      <c r="M82" s="46"/>
    </row>
    <row r="83" spans="1:13" ht="21" customHeight="1" x14ac:dyDescent="0.25">
      <c r="A83" s="58" t="s">
        <v>363</v>
      </c>
      <c r="B83" s="171" t="s">
        <v>393</v>
      </c>
      <c r="C83" s="171"/>
      <c r="D83" s="62"/>
      <c r="E83" s="63"/>
      <c r="F83" s="62"/>
      <c r="G83" s="63"/>
      <c r="H83" s="62"/>
      <c r="I83" s="63"/>
      <c r="J83" s="62"/>
      <c r="K83" s="63"/>
      <c r="L83" s="62"/>
      <c r="M83" s="46"/>
    </row>
    <row r="84" spans="1:13" ht="37.5" x14ac:dyDescent="0.25">
      <c r="A84" s="58" t="s">
        <v>382</v>
      </c>
      <c r="B84" s="172" t="s">
        <v>384</v>
      </c>
      <c r="C84" s="172"/>
      <c r="D84" s="62"/>
      <c r="E84" s="63"/>
      <c r="F84" s="62"/>
      <c r="G84" s="63"/>
      <c r="H84" s="62"/>
      <c r="I84" s="63"/>
      <c r="J84" s="62"/>
      <c r="K84" s="63"/>
      <c r="L84" s="62"/>
      <c r="M84" s="46"/>
    </row>
    <row r="85" spans="1:13" ht="38.25" customHeight="1" x14ac:dyDescent="0.25">
      <c r="A85" s="58" t="s">
        <v>383</v>
      </c>
      <c r="B85" s="171" t="s">
        <v>364</v>
      </c>
      <c r="C85" s="171"/>
      <c r="D85" s="62"/>
      <c r="E85" s="63"/>
      <c r="F85" s="62"/>
      <c r="G85" s="63"/>
      <c r="H85" s="62"/>
      <c r="I85" s="63"/>
      <c r="J85" s="62"/>
      <c r="K85" s="63"/>
      <c r="L85" s="62"/>
      <c r="M85" s="46"/>
    </row>
    <row r="86" spans="1:13" ht="21" customHeight="1" x14ac:dyDescent="0.25">
      <c r="A86" s="51" t="s">
        <v>389</v>
      </c>
      <c r="B86" s="144"/>
      <c r="C86" s="144"/>
      <c r="D86" s="52"/>
      <c r="E86" s="53"/>
      <c r="F86" s="52"/>
      <c r="G86" s="53"/>
      <c r="H86" s="52"/>
      <c r="I86" s="53"/>
      <c r="J86" s="52"/>
      <c r="K86" s="53"/>
      <c r="L86" s="52"/>
      <c r="M86" s="46"/>
    </row>
    <row r="87" spans="1:13" s="45" customFormat="1" ht="33.75" customHeight="1" x14ac:dyDescent="0.25">
      <c r="A87" s="44" t="s">
        <v>417</v>
      </c>
      <c r="B87" s="13"/>
      <c r="C87" s="14"/>
      <c r="D87" s="14"/>
      <c r="E87" s="14"/>
      <c r="F87" s="14"/>
      <c r="G87" s="14"/>
      <c r="H87" s="14"/>
      <c r="I87" s="48"/>
      <c r="J87" s="48"/>
      <c r="K87" s="48"/>
      <c r="L87" s="48"/>
    </row>
    <row r="88" spans="1:13" s="45" customFormat="1" ht="15.75" x14ac:dyDescent="0.25">
      <c r="A88" s="49"/>
      <c r="B88" s="13"/>
      <c r="C88" s="14"/>
      <c r="D88" s="14"/>
      <c r="E88" s="14"/>
      <c r="F88" s="14"/>
      <c r="G88" s="14"/>
      <c r="H88" s="14"/>
      <c r="I88" s="48"/>
      <c r="J88" s="48"/>
      <c r="K88" s="48"/>
      <c r="L88" s="48"/>
    </row>
    <row r="90" spans="1:13" ht="23.25" customHeight="1" x14ac:dyDescent="0.25">
      <c r="A90" s="26" t="s">
        <v>352</v>
      </c>
      <c r="B90" s="78"/>
      <c r="C90" s="173" t="s">
        <v>353</v>
      </c>
      <c r="D90" s="173"/>
      <c r="E90" s="173"/>
      <c r="F90" s="173"/>
      <c r="G90" s="173"/>
      <c r="H90" s="173"/>
      <c r="I90" s="173"/>
      <c r="J90" s="173"/>
      <c r="K90" s="173"/>
      <c r="L90" s="174"/>
    </row>
    <row r="91" spans="1:13" ht="9" customHeight="1" x14ac:dyDescent="0.25">
      <c r="A91" s="7"/>
      <c r="B91" s="48"/>
      <c r="C91" s="48"/>
      <c r="D91" s="48"/>
      <c r="E91" s="48"/>
      <c r="F91" s="48"/>
      <c r="G91" s="48"/>
      <c r="H91" s="48"/>
      <c r="I91" s="48"/>
      <c r="J91" s="48"/>
      <c r="K91" s="48"/>
      <c r="L91" s="48"/>
    </row>
    <row r="92" spans="1:13" ht="185.25" customHeight="1" x14ac:dyDescent="0.25"/>
    <row r="93" spans="1:13" ht="21" customHeight="1" x14ac:dyDescent="0.25">
      <c r="C93" s="17"/>
      <c r="D93" s="16">
        <v>2014</v>
      </c>
      <c r="E93" s="10"/>
      <c r="F93" s="16">
        <v>2015</v>
      </c>
      <c r="G93" s="54"/>
      <c r="H93" s="16">
        <v>2016</v>
      </c>
      <c r="I93" s="18"/>
      <c r="J93" s="16">
        <v>2017</v>
      </c>
      <c r="K93" s="54"/>
      <c r="L93" s="16">
        <v>2018</v>
      </c>
    </row>
    <row r="94" spans="1:13" ht="45.75" customHeight="1" x14ac:dyDescent="0.25">
      <c r="A94" s="51" t="s">
        <v>390</v>
      </c>
      <c r="B94" s="169" t="s">
        <v>364</v>
      </c>
      <c r="C94" s="169"/>
      <c r="D94" s="76"/>
      <c r="E94" s="65"/>
      <c r="F94" s="76"/>
      <c r="G94" s="60"/>
      <c r="H94" s="76"/>
      <c r="I94" s="66"/>
      <c r="J94" s="76"/>
      <c r="K94" s="60"/>
      <c r="L94" s="76"/>
    </row>
    <row r="95" spans="1:13" ht="67.150000000000006" customHeight="1" x14ac:dyDescent="0.25">
      <c r="A95" s="119" t="s">
        <v>427</v>
      </c>
      <c r="B95" s="169" t="s">
        <v>428</v>
      </c>
      <c r="C95" s="169"/>
      <c r="D95" s="64"/>
      <c r="E95" s="65"/>
      <c r="F95" s="64"/>
      <c r="G95" s="65"/>
      <c r="H95" s="64"/>
      <c r="I95" s="66"/>
      <c r="J95" s="64"/>
      <c r="K95" s="65"/>
      <c r="L95" s="64"/>
    </row>
    <row r="96" spans="1:13" ht="18.75" x14ac:dyDescent="0.25">
      <c r="A96" s="51" t="s">
        <v>389</v>
      </c>
      <c r="B96" s="169" t="s">
        <v>391</v>
      </c>
      <c r="C96" s="169"/>
      <c r="D96" s="76"/>
      <c r="E96" s="65"/>
      <c r="F96" s="76"/>
      <c r="G96" s="60"/>
      <c r="H96" s="76"/>
      <c r="I96" s="66"/>
      <c r="J96" s="76"/>
      <c r="K96" s="60"/>
      <c r="L96" s="76"/>
    </row>
    <row r="97" spans="1:12" s="45" customFormat="1" ht="33.75" customHeight="1" x14ac:dyDescent="0.25">
      <c r="A97" s="44" t="s">
        <v>417</v>
      </c>
      <c r="B97" s="13"/>
      <c r="C97" s="14"/>
      <c r="D97" s="14"/>
      <c r="E97" s="14"/>
      <c r="F97" s="14"/>
      <c r="G97" s="14"/>
      <c r="H97" s="14"/>
      <c r="I97" s="48"/>
      <c r="J97" s="48"/>
      <c r="K97" s="48"/>
      <c r="L97" s="48"/>
    </row>
    <row r="99" spans="1:12" ht="26.25" customHeight="1" x14ac:dyDescent="0.25">
      <c r="A99" s="175" t="s">
        <v>356</v>
      </c>
      <c r="B99" s="176"/>
    </row>
    <row r="100" spans="1:12" ht="15.75" x14ac:dyDescent="0.25">
      <c r="A100" s="55" t="s">
        <v>355</v>
      </c>
      <c r="B100" s="27"/>
      <c r="C100" s="55" t="s">
        <v>357</v>
      </c>
      <c r="D100" s="27"/>
      <c r="E100" s="27"/>
      <c r="F100" s="55" t="s">
        <v>358</v>
      </c>
      <c r="G100" s="55"/>
      <c r="H100" s="27"/>
      <c r="I100" s="27"/>
      <c r="J100" s="55" t="s">
        <v>411</v>
      </c>
      <c r="K100" s="56"/>
    </row>
    <row r="101" spans="1:12" ht="31.5" customHeight="1" x14ac:dyDescent="0.25">
      <c r="A101" s="57"/>
      <c r="B101" s="45"/>
      <c r="C101" s="167" t="s">
        <v>400</v>
      </c>
      <c r="D101" s="168"/>
      <c r="F101" s="169"/>
      <c r="G101" s="169"/>
      <c r="H101" s="169"/>
      <c r="I101" s="45"/>
      <c r="J101" s="169"/>
      <c r="K101" s="169"/>
      <c r="L101" s="169"/>
    </row>
  </sheetData>
  <mergeCells count="85">
    <mergeCell ref="C22:L22"/>
    <mergeCell ref="A52:C52"/>
    <mergeCell ref="F32:H32"/>
    <mergeCell ref="J32:L32"/>
    <mergeCell ref="A54:A55"/>
    <mergeCell ref="A53:C53"/>
    <mergeCell ref="C39:L39"/>
    <mergeCell ref="C36:D36"/>
    <mergeCell ref="F36:H36"/>
    <mergeCell ref="J36:L36"/>
    <mergeCell ref="C37:D37"/>
    <mergeCell ref="C42:L42"/>
    <mergeCell ref="C46:L46"/>
    <mergeCell ref="J37:L37"/>
    <mergeCell ref="A43:L43"/>
    <mergeCell ref="F37:H37"/>
    <mergeCell ref="B63:C63"/>
    <mergeCell ref="A65:C65"/>
    <mergeCell ref="B66:C66"/>
    <mergeCell ref="B67:C67"/>
    <mergeCell ref="B61:C61"/>
    <mergeCell ref="B68:C68"/>
    <mergeCell ref="B95:C95"/>
    <mergeCell ref="B82:C82"/>
    <mergeCell ref="A99:B99"/>
    <mergeCell ref="B54:C54"/>
    <mergeCell ref="B55:C55"/>
    <mergeCell ref="A56:A57"/>
    <mergeCell ref="B56:C56"/>
    <mergeCell ref="B57:C57"/>
    <mergeCell ref="A58:A59"/>
    <mergeCell ref="B83:C83"/>
    <mergeCell ref="B60:C60"/>
    <mergeCell ref="B70:C70"/>
    <mergeCell ref="B69:C69"/>
    <mergeCell ref="B72:C72"/>
    <mergeCell ref="B59:C59"/>
    <mergeCell ref="J11:L11"/>
    <mergeCell ref="F12:H12"/>
    <mergeCell ref="J12:L12"/>
    <mergeCell ref="C101:D101"/>
    <mergeCell ref="F101:H101"/>
    <mergeCell ref="J101:L101"/>
    <mergeCell ref="B71:C71"/>
    <mergeCell ref="B96:C96"/>
    <mergeCell ref="B73:C73"/>
    <mergeCell ref="B81:C81"/>
    <mergeCell ref="B84:C84"/>
    <mergeCell ref="B85:C85"/>
    <mergeCell ref="C77:L77"/>
    <mergeCell ref="C90:L90"/>
    <mergeCell ref="B86:C86"/>
    <mergeCell ref="B94:C94"/>
    <mergeCell ref="F3:H3"/>
    <mergeCell ref="J3:L3"/>
    <mergeCell ref="C29:D29"/>
    <mergeCell ref="F29:H29"/>
    <mergeCell ref="J29:L29"/>
    <mergeCell ref="C28:D28"/>
    <mergeCell ref="F28:H28"/>
    <mergeCell ref="J28:L28"/>
    <mergeCell ref="F6:H6"/>
    <mergeCell ref="J6:L6"/>
    <mergeCell ref="C4:D4"/>
    <mergeCell ref="F4:H4"/>
    <mergeCell ref="C25:L25"/>
    <mergeCell ref="C15:L15"/>
    <mergeCell ref="C19:L19"/>
    <mergeCell ref="J7:L7"/>
    <mergeCell ref="J4:L4"/>
    <mergeCell ref="F5:H5"/>
    <mergeCell ref="J5:L5"/>
    <mergeCell ref="F7:H7"/>
    <mergeCell ref="B58:C58"/>
    <mergeCell ref="C33:D33"/>
    <mergeCell ref="F33:H33"/>
    <mergeCell ref="J33:L33"/>
    <mergeCell ref="C32:D32"/>
    <mergeCell ref="A51:C51"/>
    <mergeCell ref="F8:H8"/>
    <mergeCell ref="J8:L8"/>
    <mergeCell ref="A50:C50"/>
    <mergeCell ref="F10:H10"/>
    <mergeCell ref="J10:L10"/>
    <mergeCell ref="F11:H11"/>
  </mergeCells>
  <hyperlinks>
    <hyperlink ref="A7" r:id="rId1" display="http://www.reidener-kanton.lu" xr:uid="{88C55B89-0E36-4156-B052-4BEF2756C0EA}"/>
  </hyperlinks>
  <printOptions horizontalCentered="1"/>
  <pageMargins left="0.47244094488188981" right="0.70866141732283472" top="0.74803149606299213" bottom="0.74803149606299213" header="0.31496062992125984" footer="0.31496062992125984"/>
  <pageSetup paperSize="9" scale="56" fitToHeight="0" orientation="portrait" r:id="rId2"/>
  <headerFooter>
    <oddHeader>&amp;C&amp;24&amp;A</oddHeader>
  </headerFooter>
  <rowBreaks count="3" manualBreakCount="3">
    <brk id="24" max="16383" man="1"/>
    <brk id="45" max="16383" man="1"/>
    <brk id="76"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DCF9-D4A6-44B1-B504-CB90DCD7CB68}">
  <dimension ref="A1:B189"/>
  <sheetViews>
    <sheetView topLeftCell="A112" workbookViewId="0">
      <selection activeCell="B139" sqref="B139"/>
    </sheetView>
  </sheetViews>
  <sheetFormatPr baseColWidth="10" defaultColWidth="8" defaultRowHeight="12.75" x14ac:dyDescent="0.25"/>
  <cols>
    <col min="1" max="1" width="8" style="1"/>
    <col min="2" max="2" width="73" style="1" customWidth="1"/>
    <col min="3" max="16384" width="8" style="1"/>
  </cols>
  <sheetData>
    <row r="1" spans="1:2" x14ac:dyDescent="0.25">
      <c r="A1" s="1" t="s">
        <v>0</v>
      </c>
      <c r="B1" s="1" t="s">
        <v>1</v>
      </c>
    </row>
    <row r="2" spans="1:2" ht="14.25" customHeight="1" x14ac:dyDescent="0.25">
      <c r="A2" s="1" t="s">
        <v>2</v>
      </c>
      <c r="B2" s="1" t="s">
        <v>3</v>
      </c>
    </row>
    <row r="3" spans="1:2" ht="14.25" customHeight="1" x14ac:dyDescent="0.25">
      <c r="A3" s="1" t="s">
        <v>4</v>
      </c>
      <c r="B3" s="1" t="s">
        <v>5</v>
      </c>
    </row>
    <row r="4" spans="1:2" ht="14.25" customHeight="1" x14ac:dyDescent="0.25">
      <c r="A4" s="1" t="s">
        <v>6</v>
      </c>
      <c r="B4" s="1" t="s">
        <v>7</v>
      </c>
    </row>
    <row r="5" spans="1:2" ht="14.25" customHeight="1" x14ac:dyDescent="0.25">
      <c r="A5" s="1" t="s">
        <v>8</v>
      </c>
      <c r="B5" s="1" t="s">
        <v>9</v>
      </c>
    </row>
    <row r="6" spans="1:2" ht="14.25" customHeight="1" x14ac:dyDescent="0.25">
      <c r="A6" s="1" t="s">
        <v>10</v>
      </c>
      <c r="B6" s="1" t="s">
        <v>11</v>
      </c>
    </row>
    <row r="7" spans="1:2" ht="14.25" customHeight="1" x14ac:dyDescent="0.25">
      <c r="A7" s="2" t="s">
        <v>12</v>
      </c>
      <c r="B7" s="1" t="s">
        <v>13</v>
      </c>
    </row>
    <row r="8" spans="1:2" ht="14.25" customHeight="1" x14ac:dyDescent="0.25">
      <c r="A8" s="1" t="s">
        <v>14</v>
      </c>
      <c r="B8" s="1" t="s">
        <v>15</v>
      </c>
    </row>
    <row r="9" spans="1:2" ht="14.25" customHeight="1" x14ac:dyDescent="0.25">
      <c r="A9" s="1" t="s">
        <v>16</v>
      </c>
      <c r="B9" s="1" t="s">
        <v>17</v>
      </c>
    </row>
    <row r="10" spans="1:2" ht="14.25" customHeight="1" x14ac:dyDescent="0.25">
      <c r="A10" s="1" t="s">
        <v>18</v>
      </c>
      <c r="B10" s="1" t="s">
        <v>19</v>
      </c>
    </row>
    <row r="11" spans="1:2" ht="14.25" customHeight="1" x14ac:dyDescent="0.25">
      <c r="A11" s="1" t="s">
        <v>20</v>
      </c>
      <c r="B11" s="1" t="s">
        <v>396</v>
      </c>
    </row>
    <row r="12" spans="1:2" ht="14.25" customHeight="1" x14ac:dyDescent="0.25">
      <c r="A12" s="1" t="s">
        <v>21</v>
      </c>
      <c r="B12" s="1" t="s">
        <v>22</v>
      </c>
    </row>
    <row r="13" spans="1:2" ht="14.25" customHeight="1" x14ac:dyDescent="0.25">
      <c r="A13" s="1" t="s">
        <v>23</v>
      </c>
      <c r="B13" s="1" t="s">
        <v>24</v>
      </c>
    </row>
    <row r="14" spans="1:2" ht="14.25" customHeight="1" x14ac:dyDescent="0.25">
      <c r="A14" s="1" t="s">
        <v>25</v>
      </c>
      <c r="B14" s="1" t="s">
        <v>26</v>
      </c>
    </row>
    <row r="15" spans="1:2" ht="14.25" customHeight="1" x14ac:dyDescent="0.25">
      <c r="A15" s="1" t="s">
        <v>27</v>
      </c>
      <c r="B15" s="1" t="s">
        <v>28</v>
      </c>
    </row>
    <row r="16" spans="1:2" ht="14.25" customHeight="1" x14ac:dyDescent="0.25">
      <c r="A16" s="1" t="s">
        <v>29</v>
      </c>
      <c r="B16" s="1" t="s">
        <v>30</v>
      </c>
    </row>
    <row r="17" spans="1:2" ht="14.25" customHeight="1" x14ac:dyDescent="0.25">
      <c r="A17" s="1" t="s">
        <v>31</v>
      </c>
      <c r="B17" s="1" t="s">
        <v>32</v>
      </c>
    </row>
    <row r="18" spans="1:2" ht="14.25" customHeight="1" x14ac:dyDescent="0.25">
      <c r="A18" s="1" t="s">
        <v>33</v>
      </c>
      <c r="B18" s="1" t="s">
        <v>34</v>
      </c>
    </row>
    <row r="19" spans="1:2" ht="14.25" customHeight="1" x14ac:dyDescent="0.25">
      <c r="A19" s="1" t="s">
        <v>35</v>
      </c>
      <c r="B19" s="1" t="s">
        <v>36</v>
      </c>
    </row>
    <row r="20" spans="1:2" ht="14.25" customHeight="1" x14ac:dyDescent="0.25">
      <c r="A20" s="1" t="s">
        <v>37</v>
      </c>
      <c r="B20" s="1" t="s">
        <v>38</v>
      </c>
    </row>
    <row r="21" spans="1:2" ht="14.25" customHeight="1" x14ac:dyDescent="0.25">
      <c r="A21" s="1" t="s">
        <v>39</v>
      </c>
      <c r="B21" s="1" t="s">
        <v>40</v>
      </c>
    </row>
    <row r="22" spans="1:2" ht="14.25" customHeight="1" x14ac:dyDescent="0.25">
      <c r="A22" s="1" t="s">
        <v>41</v>
      </c>
      <c r="B22" s="1" t="s">
        <v>42</v>
      </c>
    </row>
    <row r="23" spans="1:2" ht="14.25" customHeight="1" x14ac:dyDescent="0.25">
      <c r="A23" s="1" t="s">
        <v>43</v>
      </c>
      <c r="B23" s="1" t="s">
        <v>44</v>
      </c>
    </row>
    <row r="24" spans="1:2" ht="14.25" customHeight="1" x14ac:dyDescent="0.25">
      <c r="A24" s="1" t="s">
        <v>45</v>
      </c>
      <c r="B24" s="1" t="s">
        <v>46</v>
      </c>
    </row>
    <row r="25" spans="1:2" ht="14.25" customHeight="1" x14ac:dyDescent="0.25">
      <c r="A25" s="1" t="s">
        <v>47</v>
      </c>
      <c r="B25" s="1" t="s">
        <v>48</v>
      </c>
    </row>
    <row r="26" spans="1:2" ht="14.25" customHeight="1" x14ac:dyDescent="0.25">
      <c r="A26" s="1" t="s">
        <v>49</v>
      </c>
      <c r="B26" s="1" t="s">
        <v>50</v>
      </c>
    </row>
    <row r="27" spans="1:2" ht="14.25" customHeight="1" x14ac:dyDescent="0.25">
      <c r="A27" s="1" t="s">
        <v>51</v>
      </c>
      <c r="B27" s="1" t="s">
        <v>52</v>
      </c>
    </row>
    <row r="28" spans="1:2" ht="14.25" customHeight="1" x14ac:dyDescent="0.25">
      <c r="A28" s="1" t="s">
        <v>53</v>
      </c>
      <c r="B28" s="1" t="s">
        <v>54</v>
      </c>
    </row>
    <row r="29" spans="1:2" ht="14.25" customHeight="1" x14ac:dyDescent="0.25">
      <c r="A29" s="1" t="s">
        <v>55</v>
      </c>
      <c r="B29" s="1" t="s">
        <v>56</v>
      </c>
    </row>
    <row r="30" spans="1:2" ht="14.25" customHeight="1" x14ac:dyDescent="0.25">
      <c r="A30" s="1" t="s">
        <v>57</v>
      </c>
      <c r="B30" s="1" t="s">
        <v>58</v>
      </c>
    </row>
    <row r="31" spans="1:2" ht="14.25" customHeight="1" x14ac:dyDescent="0.25">
      <c r="A31" s="1" t="s">
        <v>59</v>
      </c>
      <c r="B31" s="1" t="s">
        <v>60</v>
      </c>
    </row>
    <row r="32" spans="1:2" ht="14.25" customHeight="1" x14ac:dyDescent="0.25">
      <c r="A32" s="1" t="s">
        <v>61</v>
      </c>
      <c r="B32" s="1" t="s">
        <v>62</v>
      </c>
    </row>
    <row r="33" spans="1:2" ht="14.25" customHeight="1" x14ac:dyDescent="0.25">
      <c r="A33" s="1" t="s">
        <v>63</v>
      </c>
      <c r="B33" s="1" t="s">
        <v>64</v>
      </c>
    </row>
    <row r="34" spans="1:2" ht="14.25" customHeight="1" x14ac:dyDescent="0.25">
      <c r="A34" s="1" t="s">
        <v>65</v>
      </c>
      <c r="B34" s="1" t="s">
        <v>66</v>
      </c>
    </row>
    <row r="35" spans="1:2" ht="14.25" customHeight="1" x14ac:dyDescent="0.25">
      <c r="A35" s="1" t="s">
        <v>67</v>
      </c>
      <c r="B35" s="1" t="s">
        <v>68</v>
      </c>
    </row>
    <row r="36" spans="1:2" ht="14.25" customHeight="1" x14ac:dyDescent="0.25">
      <c r="A36" s="1" t="s">
        <v>69</v>
      </c>
      <c r="B36" s="1" t="s">
        <v>70</v>
      </c>
    </row>
    <row r="37" spans="1:2" ht="14.25" customHeight="1" x14ac:dyDescent="0.25">
      <c r="A37" s="1" t="s">
        <v>71</v>
      </c>
      <c r="B37" s="1" t="s">
        <v>72</v>
      </c>
    </row>
    <row r="38" spans="1:2" ht="14.25" customHeight="1" x14ac:dyDescent="0.25">
      <c r="A38" s="1" t="s">
        <v>73</v>
      </c>
      <c r="B38" s="1" t="s">
        <v>74</v>
      </c>
    </row>
    <row r="39" spans="1:2" ht="14.25" customHeight="1" x14ac:dyDescent="0.25">
      <c r="A39" s="1" t="s">
        <v>75</v>
      </c>
      <c r="B39" s="1" t="s">
        <v>76</v>
      </c>
    </row>
    <row r="40" spans="1:2" ht="14.25" customHeight="1" x14ac:dyDescent="0.25">
      <c r="A40" s="1" t="s">
        <v>77</v>
      </c>
      <c r="B40" s="1" t="s">
        <v>78</v>
      </c>
    </row>
    <row r="41" spans="1:2" ht="14.25" customHeight="1" x14ac:dyDescent="0.25">
      <c r="A41" s="1" t="s">
        <v>79</v>
      </c>
      <c r="B41" s="1" t="s">
        <v>80</v>
      </c>
    </row>
    <row r="42" spans="1:2" ht="14.25" customHeight="1" x14ac:dyDescent="0.25">
      <c r="A42" s="1" t="s">
        <v>81</v>
      </c>
      <c r="B42" s="1" t="s">
        <v>82</v>
      </c>
    </row>
    <row r="43" spans="1:2" ht="14.25" customHeight="1" x14ac:dyDescent="0.25">
      <c r="A43" s="1" t="s">
        <v>83</v>
      </c>
      <c r="B43" s="1" t="s">
        <v>84</v>
      </c>
    </row>
    <row r="44" spans="1:2" ht="14.25" customHeight="1" x14ac:dyDescent="0.25">
      <c r="A44" s="1" t="s">
        <v>85</v>
      </c>
      <c r="B44" s="1" t="s">
        <v>86</v>
      </c>
    </row>
    <row r="45" spans="1:2" ht="14.25" customHeight="1" x14ac:dyDescent="0.25">
      <c r="A45" s="1" t="s">
        <v>87</v>
      </c>
      <c r="B45" s="1" t="s">
        <v>88</v>
      </c>
    </row>
    <row r="46" spans="1:2" ht="14.25" customHeight="1" x14ac:dyDescent="0.25">
      <c r="A46" s="1" t="s">
        <v>89</v>
      </c>
      <c r="B46" s="1" t="s">
        <v>90</v>
      </c>
    </row>
    <row r="47" spans="1:2" ht="14.25" customHeight="1" x14ac:dyDescent="0.25">
      <c r="A47" s="1" t="s">
        <v>91</v>
      </c>
      <c r="B47" s="1" t="s">
        <v>92</v>
      </c>
    </row>
    <row r="48" spans="1:2" ht="14.25" customHeight="1" x14ac:dyDescent="0.25">
      <c r="A48" s="1" t="s">
        <v>93</v>
      </c>
      <c r="B48" s="1" t="s">
        <v>94</v>
      </c>
    </row>
    <row r="49" spans="1:2" ht="14.25" customHeight="1" x14ac:dyDescent="0.25">
      <c r="A49" s="1" t="s">
        <v>95</v>
      </c>
      <c r="B49" s="1" t="s">
        <v>96</v>
      </c>
    </row>
    <row r="50" spans="1:2" ht="14.25" customHeight="1" x14ac:dyDescent="0.25">
      <c r="A50" s="1" t="s">
        <v>97</v>
      </c>
      <c r="B50" s="1" t="s">
        <v>98</v>
      </c>
    </row>
    <row r="51" spans="1:2" ht="14.25" customHeight="1" x14ac:dyDescent="0.25">
      <c r="A51" s="1" t="s">
        <v>99</v>
      </c>
      <c r="B51" s="1" t="s">
        <v>100</v>
      </c>
    </row>
    <row r="52" spans="1:2" ht="14.25" customHeight="1" x14ac:dyDescent="0.25">
      <c r="A52" s="1" t="s">
        <v>101</v>
      </c>
      <c r="B52" s="1" t="s">
        <v>102</v>
      </c>
    </row>
    <row r="53" spans="1:2" ht="14.25" customHeight="1" x14ac:dyDescent="0.25">
      <c r="A53" s="1" t="s">
        <v>103</v>
      </c>
      <c r="B53" s="1" t="s">
        <v>104</v>
      </c>
    </row>
    <row r="54" spans="1:2" ht="14.25" customHeight="1" x14ac:dyDescent="0.25">
      <c r="A54" s="1" t="s">
        <v>105</v>
      </c>
      <c r="B54" s="1" t="s">
        <v>106</v>
      </c>
    </row>
    <row r="55" spans="1:2" ht="14.25" customHeight="1" x14ac:dyDescent="0.25">
      <c r="A55" s="1" t="s">
        <v>107</v>
      </c>
      <c r="B55" s="1" t="s">
        <v>108</v>
      </c>
    </row>
    <row r="56" spans="1:2" ht="14.25" customHeight="1" x14ac:dyDescent="0.25">
      <c r="A56" s="1" t="s">
        <v>109</v>
      </c>
      <c r="B56" s="1" t="s">
        <v>110</v>
      </c>
    </row>
    <row r="57" spans="1:2" ht="14.25" customHeight="1" x14ac:dyDescent="0.25">
      <c r="A57" s="1" t="s">
        <v>111</v>
      </c>
      <c r="B57" s="1" t="s">
        <v>112</v>
      </c>
    </row>
    <row r="58" spans="1:2" ht="14.25" customHeight="1" x14ac:dyDescent="0.25">
      <c r="A58" s="1" t="s">
        <v>113</v>
      </c>
      <c r="B58" s="1" t="s">
        <v>114</v>
      </c>
    </row>
    <row r="59" spans="1:2" ht="14.25" customHeight="1" x14ac:dyDescent="0.25">
      <c r="A59" s="1" t="s">
        <v>115</v>
      </c>
      <c r="B59" s="1" t="s">
        <v>415</v>
      </c>
    </row>
    <row r="60" spans="1:2" ht="14.25" customHeight="1" x14ac:dyDescent="0.25">
      <c r="A60" s="1" t="s">
        <v>116</v>
      </c>
      <c r="B60" s="1" t="s">
        <v>117</v>
      </c>
    </row>
    <row r="61" spans="1:2" ht="14.25" customHeight="1" x14ac:dyDescent="0.25">
      <c r="A61" s="1" t="s">
        <v>118</v>
      </c>
      <c r="B61" s="1" t="s">
        <v>119</v>
      </c>
    </row>
    <row r="62" spans="1:2" ht="14.25" customHeight="1" x14ac:dyDescent="0.25">
      <c r="A62" s="1">
        <v>8.1</v>
      </c>
      <c r="B62" s="1" t="s">
        <v>120</v>
      </c>
    </row>
    <row r="63" spans="1:2" ht="14.25" customHeight="1" x14ac:dyDescent="0.25">
      <c r="A63" s="1" t="s">
        <v>121</v>
      </c>
      <c r="B63" s="1" t="s">
        <v>122</v>
      </c>
    </row>
    <row r="64" spans="1:2" ht="14.25" customHeight="1" x14ac:dyDescent="0.25">
      <c r="A64" s="1" t="s">
        <v>123</v>
      </c>
      <c r="B64" s="1" t="s">
        <v>124</v>
      </c>
    </row>
    <row r="65" spans="1:2" ht="14.25" customHeight="1" x14ac:dyDescent="0.25">
      <c r="A65" s="1" t="s">
        <v>125</v>
      </c>
      <c r="B65" s="1" t="s">
        <v>126</v>
      </c>
    </row>
    <row r="66" spans="1:2" ht="14.25" customHeight="1" x14ac:dyDescent="0.25">
      <c r="A66" s="1" t="s">
        <v>127</v>
      </c>
      <c r="B66" s="1" t="s">
        <v>128</v>
      </c>
    </row>
    <row r="67" spans="1:2" ht="14.25" customHeight="1" x14ac:dyDescent="0.25">
      <c r="A67" s="1" t="s">
        <v>129</v>
      </c>
      <c r="B67" s="1" t="s">
        <v>130</v>
      </c>
    </row>
    <row r="68" spans="1:2" ht="14.25" customHeight="1" x14ac:dyDescent="0.25">
      <c r="A68" s="1" t="s">
        <v>131</v>
      </c>
      <c r="B68" s="1" t="s">
        <v>132</v>
      </c>
    </row>
    <row r="69" spans="1:2" ht="14.25" customHeight="1" x14ac:dyDescent="0.25">
      <c r="A69" s="1" t="s">
        <v>133</v>
      </c>
      <c r="B69" s="1" t="s">
        <v>134</v>
      </c>
    </row>
    <row r="70" spans="1:2" ht="14.25" customHeight="1" x14ac:dyDescent="0.25">
      <c r="A70" s="1" t="s">
        <v>135</v>
      </c>
      <c r="B70" s="1" t="s">
        <v>136</v>
      </c>
    </row>
    <row r="71" spans="1:2" ht="14.25" customHeight="1" x14ac:dyDescent="0.25">
      <c r="A71" s="120" t="s">
        <v>425</v>
      </c>
      <c r="B71" s="1" t="s">
        <v>424</v>
      </c>
    </row>
    <row r="72" spans="1:2" ht="14.25" customHeight="1" x14ac:dyDescent="0.25">
      <c r="A72" s="1" t="s">
        <v>137</v>
      </c>
      <c r="B72" s="1" t="s">
        <v>138</v>
      </c>
    </row>
    <row r="73" spans="1:2" ht="14.25" customHeight="1" x14ac:dyDescent="0.25">
      <c r="A73" s="1" t="s">
        <v>139</v>
      </c>
      <c r="B73" s="1" t="s">
        <v>140</v>
      </c>
    </row>
    <row r="74" spans="1:2" ht="14.25" customHeight="1" x14ac:dyDescent="0.25">
      <c r="A74" s="1" t="s">
        <v>141</v>
      </c>
      <c r="B74" s="1" t="s">
        <v>142</v>
      </c>
    </row>
    <row r="75" spans="1:2" ht="14.25" customHeight="1" x14ac:dyDescent="0.25">
      <c r="A75" s="1" t="s">
        <v>143</v>
      </c>
      <c r="B75" s="1" t="s">
        <v>144</v>
      </c>
    </row>
    <row r="76" spans="1:2" ht="14.25" customHeight="1" x14ac:dyDescent="0.25">
      <c r="A76" s="1" t="s">
        <v>145</v>
      </c>
      <c r="B76" s="1" t="s">
        <v>146</v>
      </c>
    </row>
    <row r="77" spans="1:2" ht="14.25" customHeight="1" x14ac:dyDescent="0.25">
      <c r="A77" s="1" t="s">
        <v>147</v>
      </c>
      <c r="B77" s="1" t="s">
        <v>148</v>
      </c>
    </row>
    <row r="78" spans="1:2" ht="14.25" customHeight="1" x14ac:dyDescent="0.25">
      <c r="A78" s="1" t="s">
        <v>149</v>
      </c>
      <c r="B78" s="1" t="s">
        <v>150</v>
      </c>
    </row>
    <row r="79" spans="1:2" ht="14.25" customHeight="1" x14ac:dyDescent="0.25">
      <c r="A79" s="1" t="s">
        <v>151</v>
      </c>
      <c r="B79" s="1" t="s">
        <v>152</v>
      </c>
    </row>
    <row r="80" spans="1:2" ht="14.25" customHeight="1" x14ac:dyDescent="0.25">
      <c r="A80" s="1" t="s">
        <v>153</v>
      </c>
      <c r="B80" s="1" t="s">
        <v>154</v>
      </c>
    </row>
    <row r="81" spans="1:2" ht="14.25" customHeight="1" x14ac:dyDescent="0.25">
      <c r="A81" s="1" t="s">
        <v>155</v>
      </c>
      <c r="B81" s="1" t="s">
        <v>156</v>
      </c>
    </row>
    <row r="82" spans="1:2" ht="14.25" customHeight="1" x14ac:dyDescent="0.25">
      <c r="A82" s="1" t="s">
        <v>157</v>
      </c>
      <c r="B82" s="1" t="s">
        <v>158</v>
      </c>
    </row>
    <row r="83" spans="1:2" ht="14.25" customHeight="1" x14ac:dyDescent="0.25">
      <c r="A83" s="1" t="s">
        <v>159</v>
      </c>
      <c r="B83" s="1" t="s">
        <v>160</v>
      </c>
    </row>
    <row r="84" spans="1:2" ht="14.25" customHeight="1" x14ac:dyDescent="0.25">
      <c r="A84" s="1" t="s">
        <v>161</v>
      </c>
      <c r="B84" s="1" t="s">
        <v>162</v>
      </c>
    </row>
    <row r="85" spans="1:2" ht="14.25" customHeight="1" x14ac:dyDescent="0.25">
      <c r="A85" s="1" t="s">
        <v>163</v>
      </c>
      <c r="B85" s="1" t="s">
        <v>164</v>
      </c>
    </row>
    <row r="86" spans="1:2" ht="14.25" customHeight="1" x14ac:dyDescent="0.25">
      <c r="A86" s="1" t="s">
        <v>165</v>
      </c>
      <c r="B86" s="1" t="s">
        <v>166</v>
      </c>
    </row>
    <row r="87" spans="1:2" ht="14.25" customHeight="1" x14ac:dyDescent="0.25">
      <c r="A87" s="1" t="s">
        <v>167</v>
      </c>
      <c r="B87" s="1" t="s">
        <v>168</v>
      </c>
    </row>
    <row r="88" spans="1:2" ht="14.25" customHeight="1" x14ac:dyDescent="0.25">
      <c r="A88" s="1" t="s">
        <v>169</v>
      </c>
      <c r="B88" s="1" t="s">
        <v>170</v>
      </c>
    </row>
    <row r="89" spans="1:2" ht="14.25" customHeight="1" x14ac:dyDescent="0.25">
      <c r="A89" s="1" t="s">
        <v>171</v>
      </c>
      <c r="B89" s="1" t="s">
        <v>172</v>
      </c>
    </row>
    <row r="90" spans="1:2" ht="14.25" customHeight="1" x14ac:dyDescent="0.25">
      <c r="A90" s="1" t="s">
        <v>173</v>
      </c>
      <c r="B90" s="1" t="s">
        <v>174</v>
      </c>
    </row>
    <row r="91" spans="1:2" ht="14.25" customHeight="1" x14ac:dyDescent="0.25">
      <c r="A91" s="1" t="s">
        <v>175</v>
      </c>
      <c r="B91" s="1" t="s">
        <v>176</v>
      </c>
    </row>
    <row r="92" spans="1:2" ht="14.25" customHeight="1" x14ac:dyDescent="0.25">
      <c r="A92" s="1" t="s">
        <v>177</v>
      </c>
      <c r="B92" s="1" t="s">
        <v>178</v>
      </c>
    </row>
    <row r="93" spans="1:2" ht="14.25" customHeight="1" x14ac:dyDescent="0.25">
      <c r="A93" s="1" t="s">
        <v>179</v>
      </c>
      <c r="B93" s="1" t="s">
        <v>180</v>
      </c>
    </row>
    <row r="94" spans="1:2" ht="14.25" customHeight="1" x14ac:dyDescent="0.25">
      <c r="A94" s="1" t="s">
        <v>181</v>
      </c>
      <c r="B94" s="1" t="s">
        <v>182</v>
      </c>
    </row>
    <row r="95" spans="1:2" ht="14.25" customHeight="1" x14ac:dyDescent="0.25">
      <c r="A95" s="1" t="s">
        <v>183</v>
      </c>
      <c r="B95" s="1" t="s">
        <v>184</v>
      </c>
    </row>
    <row r="96" spans="1:2" ht="14.25" customHeight="1" x14ac:dyDescent="0.25">
      <c r="A96" s="1" t="s">
        <v>185</v>
      </c>
      <c r="B96" s="1" t="s">
        <v>186</v>
      </c>
    </row>
    <row r="97" spans="1:2" ht="14.25" customHeight="1" x14ac:dyDescent="0.25">
      <c r="A97" s="1" t="s">
        <v>187</v>
      </c>
      <c r="B97" s="1" t="s">
        <v>188</v>
      </c>
    </row>
    <row r="98" spans="1:2" ht="14.25" customHeight="1" x14ac:dyDescent="0.25">
      <c r="A98" s="1" t="s">
        <v>189</v>
      </c>
      <c r="B98" s="1" t="s">
        <v>190</v>
      </c>
    </row>
    <row r="99" spans="1:2" ht="14.25" customHeight="1" x14ac:dyDescent="0.25">
      <c r="A99" s="1" t="s">
        <v>191</v>
      </c>
      <c r="B99" s="1" t="s">
        <v>192</v>
      </c>
    </row>
    <row r="100" spans="1:2" ht="14.25" customHeight="1" x14ac:dyDescent="0.25">
      <c r="A100" s="1" t="s">
        <v>193</v>
      </c>
      <c r="B100" s="1" t="s">
        <v>194</v>
      </c>
    </row>
    <row r="101" spans="1:2" ht="14.25" customHeight="1" x14ac:dyDescent="0.25">
      <c r="A101" s="1" t="s">
        <v>195</v>
      </c>
      <c r="B101" s="1" t="s">
        <v>196</v>
      </c>
    </row>
    <row r="102" spans="1:2" ht="14.25" customHeight="1" x14ac:dyDescent="0.25">
      <c r="A102" s="1" t="s">
        <v>197</v>
      </c>
      <c r="B102" s="1" t="s">
        <v>198</v>
      </c>
    </row>
    <row r="103" spans="1:2" ht="14.25" customHeight="1" x14ac:dyDescent="0.25">
      <c r="A103" s="1" t="s">
        <v>199</v>
      </c>
      <c r="B103" s="1" t="s">
        <v>200</v>
      </c>
    </row>
    <row r="104" spans="1:2" ht="14.25" customHeight="1" x14ac:dyDescent="0.25">
      <c r="A104" s="1" t="s">
        <v>201</v>
      </c>
      <c r="B104" s="1" t="s">
        <v>202</v>
      </c>
    </row>
    <row r="105" spans="1:2" ht="14.25" customHeight="1" x14ac:dyDescent="0.25">
      <c r="A105" s="1" t="s">
        <v>203</v>
      </c>
      <c r="B105" s="1" t="s">
        <v>414</v>
      </c>
    </row>
    <row r="106" spans="1:2" ht="14.25" customHeight="1" x14ac:dyDescent="0.25">
      <c r="A106" s="1" t="s">
        <v>204</v>
      </c>
      <c r="B106" s="1" t="s">
        <v>205</v>
      </c>
    </row>
    <row r="107" spans="1:2" ht="14.25" customHeight="1" x14ac:dyDescent="0.25">
      <c r="A107" s="1" t="s">
        <v>206</v>
      </c>
      <c r="B107" s="1" t="s">
        <v>207</v>
      </c>
    </row>
    <row r="108" spans="1:2" ht="14.25" customHeight="1" x14ac:dyDescent="0.25">
      <c r="A108" s="1" t="s">
        <v>208</v>
      </c>
      <c r="B108" s="1" t="s">
        <v>209</v>
      </c>
    </row>
    <row r="109" spans="1:2" ht="14.25" customHeight="1" x14ac:dyDescent="0.25">
      <c r="A109" s="1" t="s">
        <v>210</v>
      </c>
      <c r="B109" s="1" t="s">
        <v>211</v>
      </c>
    </row>
    <row r="110" spans="1:2" ht="14.25" customHeight="1" x14ac:dyDescent="0.25">
      <c r="A110" s="1" t="s">
        <v>212</v>
      </c>
      <c r="B110" s="1" t="s">
        <v>213</v>
      </c>
    </row>
    <row r="111" spans="1:2" ht="14.25" customHeight="1" x14ac:dyDescent="0.25">
      <c r="A111" s="1" t="s">
        <v>214</v>
      </c>
      <c r="B111" s="1" t="s">
        <v>215</v>
      </c>
    </row>
    <row r="112" spans="1:2" ht="14.25" customHeight="1" x14ac:dyDescent="0.25">
      <c r="A112" s="1" t="s">
        <v>216</v>
      </c>
      <c r="B112" s="1" t="s">
        <v>217</v>
      </c>
    </row>
    <row r="113" spans="1:2" ht="14.25" customHeight="1" x14ac:dyDescent="0.25">
      <c r="A113" s="1" t="s">
        <v>218</v>
      </c>
      <c r="B113" s="1" t="s">
        <v>219</v>
      </c>
    </row>
    <row r="114" spans="1:2" ht="14.25" customHeight="1" x14ac:dyDescent="0.25">
      <c r="A114" s="1" t="s">
        <v>220</v>
      </c>
      <c r="B114" s="1" t="s">
        <v>221</v>
      </c>
    </row>
    <row r="115" spans="1:2" ht="14.25" customHeight="1" x14ac:dyDescent="0.25">
      <c r="A115" s="1" t="s">
        <v>222</v>
      </c>
      <c r="B115" s="1" t="s">
        <v>223</v>
      </c>
    </row>
    <row r="116" spans="1:2" ht="14.25" customHeight="1" x14ac:dyDescent="0.25">
      <c r="A116" s="1" t="s">
        <v>224</v>
      </c>
      <c r="B116" s="1" t="s">
        <v>225</v>
      </c>
    </row>
    <row r="117" spans="1:2" ht="14.25" customHeight="1" x14ac:dyDescent="0.25">
      <c r="A117" s="1" t="s">
        <v>226</v>
      </c>
      <c r="B117" s="1" t="s">
        <v>227</v>
      </c>
    </row>
    <row r="118" spans="1:2" ht="14.25" customHeight="1" x14ac:dyDescent="0.25">
      <c r="A118" s="1" t="s">
        <v>228</v>
      </c>
      <c r="B118" s="1" t="s">
        <v>229</v>
      </c>
    </row>
    <row r="119" spans="1:2" ht="14.25" customHeight="1" x14ac:dyDescent="0.25">
      <c r="A119" s="1" t="s">
        <v>230</v>
      </c>
      <c r="B119" s="1" t="s">
        <v>231</v>
      </c>
    </row>
    <row r="120" spans="1:2" ht="14.25" customHeight="1" x14ac:dyDescent="0.25">
      <c r="A120" s="1" t="s">
        <v>232</v>
      </c>
      <c r="B120" s="1" t="s">
        <v>233</v>
      </c>
    </row>
    <row r="121" spans="1:2" ht="14.25" customHeight="1" x14ac:dyDescent="0.25">
      <c r="A121" s="1" t="s">
        <v>234</v>
      </c>
      <c r="B121" s="1" t="s">
        <v>235</v>
      </c>
    </row>
    <row r="122" spans="1:2" ht="14.25" customHeight="1" x14ac:dyDescent="0.25">
      <c r="A122" s="1" t="s">
        <v>236</v>
      </c>
      <c r="B122" s="1" t="s">
        <v>237</v>
      </c>
    </row>
    <row r="123" spans="1:2" ht="14.25" customHeight="1" x14ac:dyDescent="0.25">
      <c r="A123" s="1" t="s">
        <v>238</v>
      </c>
      <c r="B123" s="1" t="s">
        <v>239</v>
      </c>
    </row>
    <row r="124" spans="1:2" ht="14.25" customHeight="1" x14ac:dyDescent="0.25">
      <c r="A124" s="1" t="s">
        <v>240</v>
      </c>
      <c r="B124" s="1" t="s">
        <v>241</v>
      </c>
    </row>
    <row r="125" spans="1:2" ht="14.25" customHeight="1" x14ac:dyDescent="0.25">
      <c r="A125" s="1" t="s">
        <v>242</v>
      </c>
      <c r="B125" s="1" t="s">
        <v>243</v>
      </c>
    </row>
    <row r="126" spans="1:2" ht="14.25" customHeight="1" x14ac:dyDescent="0.25">
      <c r="A126" s="1" t="s">
        <v>244</v>
      </c>
      <c r="B126" s="1" t="s">
        <v>245</v>
      </c>
    </row>
    <row r="127" spans="1:2" ht="14.25" customHeight="1" x14ac:dyDescent="0.25">
      <c r="A127" s="1" t="s">
        <v>246</v>
      </c>
      <c r="B127" s="1" t="s">
        <v>247</v>
      </c>
    </row>
    <row r="128" spans="1:2" ht="14.25" customHeight="1" x14ac:dyDescent="0.25">
      <c r="A128" s="1" t="s">
        <v>248</v>
      </c>
      <c r="B128" s="1" t="s">
        <v>249</v>
      </c>
    </row>
    <row r="129" spans="1:2" ht="14.25" customHeight="1" x14ac:dyDescent="0.25">
      <c r="A129" s="1" t="s">
        <v>250</v>
      </c>
      <c r="B129" s="1" t="s">
        <v>251</v>
      </c>
    </row>
    <row r="130" spans="1:2" ht="14.25" customHeight="1" x14ac:dyDescent="0.25">
      <c r="A130" s="1" t="s">
        <v>252</v>
      </c>
      <c r="B130" s="1" t="s">
        <v>253</v>
      </c>
    </row>
    <row r="131" spans="1:2" ht="14.25" customHeight="1" x14ac:dyDescent="0.25">
      <c r="A131" s="1" t="s">
        <v>254</v>
      </c>
      <c r="B131" s="1" t="s">
        <v>255</v>
      </c>
    </row>
    <row r="132" spans="1:2" ht="0.95" customHeight="1" x14ac:dyDescent="0.25">
      <c r="A132" s="1" t="s">
        <v>256</v>
      </c>
      <c r="B132" s="1" t="s">
        <v>257</v>
      </c>
    </row>
    <row r="133" spans="1:2" ht="12.2" customHeight="1" x14ac:dyDescent="0.25">
      <c r="A133" s="1" t="s">
        <v>258</v>
      </c>
      <c r="B133" s="1" t="s">
        <v>259</v>
      </c>
    </row>
    <row r="134" spans="1:2" ht="14.25" customHeight="1" x14ac:dyDescent="0.25">
      <c r="A134" s="1" t="s">
        <v>260</v>
      </c>
      <c r="B134" s="1" t="s">
        <v>261</v>
      </c>
    </row>
    <row r="135" spans="1:2" ht="14.25" customHeight="1" x14ac:dyDescent="0.25">
      <c r="A135" s="1" t="s">
        <v>262</v>
      </c>
      <c r="B135" s="1" t="s">
        <v>263</v>
      </c>
    </row>
    <row r="136" spans="1:2" ht="14.25" customHeight="1" x14ac:dyDescent="0.25">
      <c r="A136" s="1" t="s">
        <v>264</v>
      </c>
      <c r="B136" s="1" t="s">
        <v>265</v>
      </c>
    </row>
    <row r="137" spans="1:2" ht="14.25" customHeight="1" x14ac:dyDescent="0.25">
      <c r="A137" s="1" t="s">
        <v>266</v>
      </c>
      <c r="B137" s="1" t="s">
        <v>267</v>
      </c>
    </row>
    <row r="138" spans="1:2" ht="14.25" customHeight="1" x14ac:dyDescent="0.25">
      <c r="A138" s="1" t="s">
        <v>268</v>
      </c>
      <c r="B138" s="1" t="s">
        <v>269</v>
      </c>
    </row>
    <row r="139" spans="1:2" ht="14.25" customHeight="1" x14ac:dyDescent="0.25">
      <c r="A139" s="1" t="s">
        <v>270</v>
      </c>
      <c r="B139" s="1" t="s">
        <v>271</v>
      </c>
    </row>
    <row r="140" spans="1:2" ht="14.25" customHeight="1" x14ac:dyDescent="0.25">
      <c r="A140" s="1" t="s">
        <v>272</v>
      </c>
      <c r="B140" s="1" t="s">
        <v>273</v>
      </c>
    </row>
    <row r="141" spans="1:2" ht="14.25" customHeight="1" x14ac:dyDescent="0.25">
      <c r="A141" s="120" t="s">
        <v>426</v>
      </c>
      <c r="B141" s="1" t="s">
        <v>274</v>
      </c>
    </row>
    <row r="142" spans="1:2" ht="14.25" customHeight="1" x14ac:dyDescent="0.25">
      <c r="A142" s="1" t="s">
        <v>275</v>
      </c>
      <c r="B142" s="1" t="s">
        <v>276</v>
      </c>
    </row>
    <row r="143" spans="1:2" ht="14.25" customHeight="1" x14ac:dyDescent="0.25">
      <c r="A143" s="1" t="s">
        <v>277</v>
      </c>
      <c r="B143" s="1" t="s">
        <v>278</v>
      </c>
    </row>
    <row r="144" spans="1:2" ht="14.25" customHeight="1" x14ac:dyDescent="0.25">
      <c r="A144" s="1" t="s">
        <v>279</v>
      </c>
      <c r="B144" s="1" t="s">
        <v>280</v>
      </c>
    </row>
    <row r="145" spans="1:2" ht="11.45" customHeight="1" x14ac:dyDescent="0.25">
      <c r="A145" s="1" t="s">
        <v>281</v>
      </c>
      <c r="B145" s="1" t="s">
        <v>282</v>
      </c>
    </row>
    <row r="146" spans="1:2" ht="13.7" customHeight="1" x14ac:dyDescent="0.25">
      <c r="A146" s="1" t="s">
        <v>283</v>
      </c>
      <c r="B146" s="1" t="s">
        <v>284</v>
      </c>
    </row>
    <row r="147" spans="1:2" ht="14.25" customHeight="1" x14ac:dyDescent="0.25">
      <c r="A147" s="1" t="s">
        <v>285</v>
      </c>
      <c r="B147" s="1" t="s">
        <v>286</v>
      </c>
    </row>
    <row r="148" spans="1:2" ht="14.25" customHeight="1" x14ac:dyDescent="0.25">
      <c r="A148" s="1" t="s">
        <v>287</v>
      </c>
      <c r="B148" s="1" t="s">
        <v>288</v>
      </c>
    </row>
    <row r="149" spans="1:2" ht="14.25" customHeight="1" x14ac:dyDescent="0.25">
      <c r="A149" s="1" t="s">
        <v>289</v>
      </c>
      <c r="B149" s="1" t="s">
        <v>290</v>
      </c>
    </row>
    <row r="150" spans="1:2" ht="14.25" customHeight="1" x14ac:dyDescent="0.25">
      <c r="A150" s="1" t="s">
        <v>291</v>
      </c>
      <c r="B150" s="1" t="s">
        <v>292</v>
      </c>
    </row>
    <row r="151" spans="1:2" ht="14.25" customHeight="1" x14ac:dyDescent="0.25">
      <c r="A151" s="1" t="s">
        <v>293</v>
      </c>
      <c r="B151" s="1" t="s">
        <v>294</v>
      </c>
    </row>
    <row r="152" spans="1:2" ht="14.25" customHeight="1" x14ac:dyDescent="0.25">
      <c r="A152" s="1" t="s">
        <v>295</v>
      </c>
      <c r="B152" s="1" t="s">
        <v>296</v>
      </c>
    </row>
    <row r="153" spans="1:2" ht="14.25" customHeight="1" x14ac:dyDescent="0.25">
      <c r="A153" s="1" t="s">
        <v>297</v>
      </c>
      <c r="B153" s="1" t="s">
        <v>298</v>
      </c>
    </row>
    <row r="154" spans="1:2" ht="14.25" customHeight="1" x14ac:dyDescent="0.25">
      <c r="A154" s="1" t="s">
        <v>299</v>
      </c>
      <c r="B154" s="1" t="s">
        <v>300</v>
      </c>
    </row>
    <row r="155" spans="1:2" ht="14.25" customHeight="1" x14ac:dyDescent="0.25">
      <c r="A155" s="1" t="s">
        <v>301</v>
      </c>
      <c r="B155" s="1" t="s">
        <v>302</v>
      </c>
    </row>
    <row r="156" spans="1:2" ht="14.25" customHeight="1" x14ac:dyDescent="0.25">
      <c r="A156" s="1" t="s">
        <v>303</v>
      </c>
      <c r="B156" s="1" t="s">
        <v>304</v>
      </c>
    </row>
    <row r="157" spans="1:2" ht="14.25" customHeight="1" x14ac:dyDescent="0.25">
      <c r="A157" s="1" t="s">
        <v>305</v>
      </c>
      <c r="B157" s="1" t="s">
        <v>306</v>
      </c>
    </row>
    <row r="158" spans="1:2" ht="14.25" customHeight="1" x14ac:dyDescent="0.25">
      <c r="A158" s="1" t="s">
        <v>307</v>
      </c>
      <c r="B158" s="1" t="s">
        <v>308</v>
      </c>
    </row>
    <row r="159" spans="1:2" ht="14.25" customHeight="1" x14ac:dyDescent="0.25">
      <c r="A159" s="1" t="s">
        <v>309</v>
      </c>
      <c r="B159" s="1" t="s">
        <v>310</v>
      </c>
    </row>
    <row r="160" spans="1:2" ht="14.25" customHeight="1" x14ac:dyDescent="0.25">
      <c r="A160" s="1" t="s">
        <v>311</v>
      </c>
      <c r="B160" s="1" t="s">
        <v>312</v>
      </c>
    </row>
    <row r="161" spans="1:2" ht="14.25" customHeight="1" x14ac:dyDescent="0.25">
      <c r="A161" s="1" t="s">
        <v>313</v>
      </c>
      <c r="B161" s="1" t="s">
        <v>314</v>
      </c>
    </row>
    <row r="162" spans="1:2" ht="14.25" customHeight="1" x14ac:dyDescent="0.25">
      <c r="A162" s="1" t="s">
        <v>315</v>
      </c>
      <c r="B162" s="1" t="s">
        <v>316</v>
      </c>
    </row>
    <row r="163" spans="1:2" ht="14.25" customHeight="1" x14ac:dyDescent="0.25">
      <c r="A163" s="1" t="s">
        <v>317</v>
      </c>
      <c r="B163" s="1" t="s">
        <v>318</v>
      </c>
    </row>
    <row r="164" spans="1:2" ht="14.25" customHeight="1" x14ac:dyDescent="0.25">
      <c r="A164" s="1" t="s">
        <v>319</v>
      </c>
      <c r="B164" s="1" t="s">
        <v>320</v>
      </c>
    </row>
    <row r="165" spans="1:2" ht="14.25" customHeight="1" x14ac:dyDescent="0.25">
      <c r="A165" s="1" t="s">
        <v>321</v>
      </c>
      <c r="B165" s="1" t="s">
        <v>322</v>
      </c>
    </row>
    <row r="166" spans="1:2" ht="14.25" customHeight="1" x14ac:dyDescent="0.25">
      <c r="A166" s="1" t="s">
        <v>323</v>
      </c>
      <c r="B166" s="1" t="s">
        <v>324</v>
      </c>
    </row>
    <row r="167" spans="1:2" ht="14.25" customHeight="1" x14ac:dyDescent="0.25">
      <c r="A167" s="1" t="s">
        <v>325</v>
      </c>
      <c r="B167" s="1" t="s">
        <v>326</v>
      </c>
    </row>
    <row r="168" spans="1:2" ht="14.25" customHeight="1" x14ac:dyDescent="0.25">
      <c r="A168" s="1" t="s">
        <v>327</v>
      </c>
      <c r="B168" s="1" t="s">
        <v>419</v>
      </c>
    </row>
    <row r="169" spans="1:2" ht="14.25" customHeight="1" x14ac:dyDescent="0.25">
      <c r="A169" s="1" t="s">
        <v>328</v>
      </c>
      <c r="B169" s="1" t="s">
        <v>329</v>
      </c>
    </row>
    <row r="170" spans="1:2" ht="14.25" customHeight="1" x14ac:dyDescent="0.25">
      <c r="A170" s="1" t="s">
        <v>330</v>
      </c>
      <c r="B170" s="1" t="s">
        <v>331</v>
      </c>
    </row>
    <row r="171" spans="1:2" ht="14.25" customHeight="1" x14ac:dyDescent="0.25"/>
    <row r="172" spans="1:2" ht="14.25" customHeight="1" x14ac:dyDescent="0.25"/>
    <row r="173" spans="1:2" ht="14.25" customHeight="1" x14ac:dyDescent="0.25"/>
    <row r="174" spans="1:2" ht="14.25" customHeight="1" x14ac:dyDescent="0.25"/>
    <row r="175" spans="1:2" ht="14.25" customHeight="1" x14ac:dyDescent="0.25"/>
    <row r="176" spans="1:2"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sheetData>
  <pageMargins left="0.70866141732283472" right="0.70866141732283472" top="0.74803149606299213" bottom="0.74803149606299213" header="0.31496062992125984" footer="0.31496062992125984"/>
  <pageSetup paperSize="9" scale="72" orientation="portrait" horizontalDpi="1200" verticalDpi="1200" r:id="rId1"/>
  <headerFooter>
    <oddHeader>&amp;C&amp;24&amp;A</oddHeader>
    <oddFooter>&amp;CPage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Résumé</vt:lpstr>
      <vt:lpstr>Modèle fiche</vt:lpstr>
      <vt:lpstr>Cibles ODD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Jean-Luc Karleskind</dc:creator>
  <cp:lastModifiedBy>Jean-Luc Karleskind</cp:lastModifiedBy>
  <cp:lastPrinted>2019-12-16T15:20:01Z</cp:lastPrinted>
  <dcterms:created xsi:type="dcterms:W3CDTF">2018-10-08T08:07:40Z</dcterms:created>
  <dcterms:modified xsi:type="dcterms:W3CDTF">2019-12-16T15:20:05Z</dcterms:modified>
</cp:coreProperties>
</file>